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I_71 Válvölgy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vkr1">[1]Munka2!$A$9:$A$110</definedName>
    <definedName name="B_B_F_P">[2]Munka2!#REF!</definedName>
    <definedName name="B_F_P">#REF!</definedName>
    <definedName name="B_F_P_Bicske">[4]Munka2!$E$5:$E$7</definedName>
    <definedName name="B_F_P_K">[2]Munka2!$E$5:$E$7</definedName>
    <definedName name="F_P">[5]Munka2!$D$8:$D$9</definedName>
    <definedName name="Forma">[6]Munka2!$H$6:$H$11</definedName>
    <definedName name="Forma1">[7]Munka1!$J$12:$J$17</definedName>
    <definedName name="I_N">#REF!</definedName>
    <definedName name="I_N_1">[7]Munka1!$G$7:$G$8</definedName>
    <definedName name="I_N_K">[2]Munka2!$J$6:$J$7</definedName>
    <definedName name="I_N_Ö">[6]Munka2!$J$6:$J$7</definedName>
    <definedName name="Pü">#REF!</definedName>
    <definedName name="PÜ_B">[2]Munka2!$H$6:$H$10</definedName>
    <definedName name="vízjogi">#REF!</definedName>
    <definedName name="vízjogi_1">[7]Munka1!$M$12:$M$13</definedName>
    <definedName name="Vízjogi_Ö">[6]Munka2!$K$6:$K$7</definedName>
    <definedName name="vkr">[8]Munka2!$A$6:$A$107</definedName>
    <definedName name="vkr_k">[4]Munka2!$A$4:$A$78</definedName>
    <definedName name="Vkr_Ö">[6]Munka2!$A$4:$A$78</definedName>
    <definedName name="vkr_víz">#REF!</definedName>
  </definedNames>
  <calcPr calcId="125725"/>
</workbook>
</file>

<file path=xl/calcChain.xml><?xml version="1.0" encoding="utf-8"?>
<calcChain xmlns="http://schemas.openxmlformats.org/spreadsheetml/2006/main">
  <c r="B65" i="1"/>
  <c r="B64"/>
  <c r="C63"/>
  <c r="B63"/>
  <c r="C18"/>
  <c r="C19" s="1"/>
</calcChain>
</file>

<file path=xl/sharedStrings.xml><?xml version="1.0" encoding="utf-8"?>
<sst xmlns="http://schemas.openxmlformats.org/spreadsheetml/2006/main" count="352" uniqueCount="154">
  <si>
    <t>Gördülő fejlesztési terv a 2020 - 2034 időszakra</t>
  </si>
  <si>
    <t>FELÚJÍTÁSOK ÉS PÓTLÁSOK ÖSSZEFOGLALÓ TÁBLÁZATA</t>
  </si>
  <si>
    <t>Ellátásért felelős:</t>
  </si>
  <si>
    <t>Felcsút község Önkormányzata</t>
  </si>
  <si>
    <t>A tervet benyújtó szervezet megnevezése:</t>
  </si>
  <si>
    <r>
      <t xml:space="preserve">ellátásért felelős / ellátásért felelősök képviselője / </t>
    </r>
    <r>
      <rPr>
        <u/>
        <sz val="11"/>
        <rFont val="Calibri"/>
        <family val="2"/>
        <charset val="238"/>
      </rPr>
      <t>víziközmű-szolgáltató</t>
    </r>
    <r>
      <rPr>
        <sz val="11"/>
        <rFont val="Calibri"/>
        <family val="2"/>
        <charset val="238"/>
      </rPr>
      <t xml:space="preserve"> *</t>
    </r>
  </si>
  <si>
    <t>Víziközmű-szolgáltató megnevezése:</t>
  </si>
  <si>
    <t>Fejérvíz Zrt</t>
  </si>
  <si>
    <t>Víziközmű-szolgáltatási ágazat megnevezése:</t>
  </si>
  <si>
    <t>Közműves szennyvízelvezetés és -tisztítás</t>
  </si>
  <si>
    <t xml:space="preserve">Üzemeltetés formája: </t>
  </si>
  <si>
    <t>Bérüzemeltetés</t>
  </si>
  <si>
    <t>Víziközmű-rendszer kódja, megnevezése: **</t>
  </si>
  <si>
    <t>21-17482-1-005-00-15</t>
  </si>
  <si>
    <t>I/71. Vál Völgyi Települések Szennyvízelvezetés és tisztítás-SZV</t>
  </si>
  <si>
    <t>Tervezett éves forrás 2020 év:</t>
  </si>
  <si>
    <t>eFt</t>
  </si>
  <si>
    <t>Bérleti díj:Felcsút(15640)+Alcsút(6 488)+Szár(3 760)+Tabajd(3 457)+Újbarok(753)=30098</t>
  </si>
  <si>
    <t>Tervezett költség 2020 év:</t>
  </si>
  <si>
    <t>Tartalék, hiány:</t>
  </si>
  <si>
    <t>Önkormányzati tartalék forrás:</t>
  </si>
  <si>
    <t>Előző évi GFT alapján</t>
  </si>
  <si>
    <t>Fontossági sorrend</t>
  </si>
  <si>
    <t>Felújítás és pótlás  megnevezése</t>
  </si>
  <si>
    <t>Vízjogi engedély köteles-e felújítás, pótlás</t>
  </si>
  <si>
    <t>Az érintett ellátásért felelős(ök) megnevezése</t>
  </si>
  <si>
    <t>Tervezett nettó költség</t>
  </si>
  <si>
    <t>Forrás megnevezése***</t>
  </si>
  <si>
    <t>Megvalósítás várható időtartama</t>
  </si>
  <si>
    <t>Tervezett időtáv****</t>
  </si>
  <si>
    <t>(eFt)</t>
  </si>
  <si>
    <t>Kezdés</t>
  </si>
  <si>
    <t>Befejezés</t>
  </si>
  <si>
    <t>Rövid</t>
  </si>
  <si>
    <t>Közép</t>
  </si>
  <si>
    <t>Hosszú</t>
  </si>
  <si>
    <t>1.</t>
  </si>
  <si>
    <t>A rendkívüli helyzetből adódó azonnali feladatok elvégzésére a ténylegesen rendelkezésre álló összeg 10%-a:</t>
  </si>
  <si>
    <t>Felcsút Község Önkormányzata*</t>
  </si>
  <si>
    <t>Bérleti díj</t>
  </si>
  <si>
    <t>x</t>
  </si>
  <si>
    <t>2.</t>
  </si>
  <si>
    <t>Újbarok, aknabélelés 3db Fő u.-Vajda kereszteződés, Fő u. 1., Fő u. 51.</t>
  </si>
  <si>
    <t>nem</t>
  </si>
  <si>
    <t xml:space="preserve">2020. január </t>
  </si>
  <si>
    <t>2020. december</t>
  </si>
  <si>
    <t>3.</t>
  </si>
  <si>
    <t>Tabajd 1. fordítóakna átépítés (főút mentén)</t>
  </si>
  <si>
    <t>4.</t>
  </si>
  <si>
    <t>Alcsút Sport u. fordítóakna átépítés (nem főút)</t>
  </si>
  <si>
    <t>5.</t>
  </si>
  <si>
    <t>Alcsútdobozon aknafedlapok felújítása 8db</t>
  </si>
  <si>
    <t>6.</t>
  </si>
  <si>
    <t>Flygt 3085 460 SZ6 átem.  szivattyú beszerzése, cseréje                              Szár szennyvízhálózat  2db (Pályázatban igényelt forrás: 2 334 640Ft)</t>
  </si>
  <si>
    <t>pályázati forrás és bérleti díj 50-50%-ban</t>
  </si>
  <si>
    <t>7.</t>
  </si>
  <si>
    <t>SZ 2 átemelő villamos felújítás( kapcsolószekrény csere)                                    Szár szennyvízhálózat  1db</t>
  </si>
  <si>
    <t>8.</t>
  </si>
  <si>
    <t>Az SZ2  átemelő villamos felújításához kapcsolódóan telepi bejelzés modernizálása, amennyiben a "A Vál-völgyi szennyvízelvezető és tisztító rendszer fejlesztése"  elnevezésű projekt keretében nem valósul meg.</t>
  </si>
  <si>
    <t>Bérleti díj vagy állami támogatás</t>
  </si>
  <si>
    <t>9.</t>
  </si>
  <si>
    <t>SZ 3 átemelő villamos felújítás (kapcsoló szekrény csere)                          Szár szennyvízhálózat  1db</t>
  </si>
  <si>
    <t>10.</t>
  </si>
  <si>
    <t>Az SZ3 átemelő villamos felújításához kapcsolódóan telepi bejelzés modernizálása, amennyiben a "A Vál-völgyi szennyvízelvezető és tisztító rendszer fejlesztése"  elnevezésű projekt keretében nem valósul meg.</t>
  </si>
  <si>
    <t>11.</t>
  </si>
  <si>
    <t>SZ 5 átemelő villamos felújítás (kapcsoló szekrény csere)                Szár szennyvízhálózat  1db</t>
  </si>
  <si>
    <t>2021.</t>
  </si>
  <si>
    <t>12.</t>
  </si>
  <si>
    <t>SZ 4 átemelő villamos felújítás (kapcsoló szekrény csere)                        Szár szennyvízhálózat  1db</t>
  </si>
  <si>
    <t>2022.</t>
  </si>
  <si>
    <t>13.</t>
  </si>
  <si>
    <t>Szennyvízátemelők  irányítástechnikájának, energiaellátásának felújítása  3db</t>
  </si>
  <si>
    <t xml:space="preserve">2021. </t>
  </si>
  <si>
    <t>2024.</t>
  </si>
  <si>
    <t>14.</t>
  </si>
  <si>
    <t>Szennyvíztisztító telep épület, építményeinek felújítása  7db</t>
  </si>
  <si>
    <t>2020.</t>
  </si>
  <si>
    <t>15.</t>
  </si>
  <si>
    <t>Gravitációs szennyvízcsatorna gerincvezetékeinek felújítása  930fm</t>
  </si>
  <si>
    <t>igen</t>
  </si>
  <si>
    <t>2025.</t>
  </si>
  <si>
    <t>2028.</t>
  </si>
  <si>
    <t>16.</t>
  </si>
  <si>
    <t>Gravitációs szennyvízcsatorna bekötővezetékeinek felújítása  50db</t>
  </si>
  <si>
    <t>17.</t>
  </si>
  <si>
    <t>Gravitációs szennyvízcsatorna beton műtárgyainak felújítása  130db</t>
  </si>
  <si>
    <t xml:space="preserve">2025. </t>
  </si>
  <si>
    <t xml:space="preserve">2034. </t>
  </si>
  <si>
    <t>18.</t>
  </si>
  <si>
    <t>Gravitációs szennyvízcsatorna fedlapjainak pótlása  130db</t>
  </si>
  <si>
    <t>19.</t>
  </si>
  <si>
    <t>Kényszeráramoltatású szennyvízvezeték gerincvezetékeinek felújítása  380fm</t>
  </si>
  <si>
    <t>2026.</t>
  </si>
  <si>
    <t>20.</t>
  </si>
  <si>
    <t>Kényszeráramoltatású szennyvízvezeték szerelvényeinek felújítása  11db</t>
  </si>
  <si>
    <t>21.</t>
  </si>
  <si>
    <t>Kényszeráramoltatású szennyvízvezeték szerelvényeinek pótlása  11db</t>
  </si>
  <si>
    <t>2030.</t>
  </si>
  <si>
    <t>22.</t>
  </si>
  <si>
    <t>Szennyvízátemelők épület, építményeinek felújítása  57db</t>
  </si>
  <si>
    <t xml:space="preserve">2025.  </t>
  </si>
  <si>
    <t>2034.</t>
  </si>
  <si>
    <t>23.</t>
  </si>
  <si>
    <t>Szennyvízátemelők gép, berendezéseinek felújítása  57db</t>
  </si>
  <si>
    <t>24.</t>
  </si>
  <si>
    <t>Szennyvízátemelők gép, berendezéseinek pótlása  57db</t>
  </si>
  <si>
    <t>25.</t>
  </si>
  <si>
    <t>Szennyvízátemelők  irányítástechnikájának, energiaellátásának felújítása  52db</t>
  </si>
  <si>
    <t>26.</t>
  </si>
  <si>
    <t>Házi szennyvízátemelők műtárgy felújítása  170db</t>
  </si>
  <si>
    <t>27.</t>
  </si>
  <si>
    <t>Házi szennyvízátemelők gép, berendezéseinek felújítása  170db</t>
  </si>
  <si>
    <t xml:space="preserve">2026.  </t>
  </si>
  <si>
    <t xml:space="preserve">2032. </t>
  </si>
  <si>
    <t>28.</t>
  </si>
  <si>
    <t>Házi szennyvízátemelők gép, berendezéseinek pótlása  170db</t>
  </si>
  <si>
    <t xml:space="preserve">2026. </t>
  </si>
  <si>
    <t>29.</t>
  </si>
  <si>
    <t>Házi szennyvízátemelők  irányítástechnikájának, energiaellátásának felújítása  170db</t>
  </si>
  <si>
    <t>30.</t>
  </si>
  <si>
    <t>Szennyvíztisztító telep gép, berendezéseinek felújítása (légfúvó)  4db</t>
  </si>
  <si>
    <t>31.</t>
  </si>
  <si>
    <t>Szennyvíztisztító telep gép, berendezéseinek felújítása (rács)  1db</t>
  </si>
  <si>
    <t>2029.</t>
  </si>
  <si>
    <t xml:space="preserve">2029. </t>
  </si>
  <si>
    <t>32.</t>
  </si>
  <si>
    <t>Szennyvíztisztító telep gép, berendezéseinek felújítása (prés)  1db</t>
  </si>
  <si>
    <t>33.</t>
  </si>
  <si>
    <t>Szennyvíztisztító telep gép, berendezéseinek felújítása (szivattyú, keverő, egyéb)  4db</t>
  </si>
  <si>
    <t>34.</t>
  </si>
  <si>
    <t>Szennyvíztisztító telep gép, berendezéseinek pótlása (légfúvó)  4db</t>
  </si>
  <si>
    <t xml:space="preserve">2027.  </t>
  </si>
  <si>
    <t xml:space="preserve">2027. </t>
  </si>
  <si>
    <t>35.</t>
  </si>
  <si>
    <t>Szennyvíztisztító telep gép, berendezéseinek pótlása (rács)  1db</t>
  </si>
  <si>
    <t xml:space="preserve">2028. </t>
  </si>
  <si>
    <t>36.</t>
  </si>
  <si>
    <t>Szennyvíztisztító telep gép, berendezéseinek pótlása (prés)  1db</t>
  </si>
  <si>
    <t xml:space="preserve">2029.  </t>
  </si>
  <si>
    <t>37.</t>
  </si>
  <si>
    <t>Szennyvíztisztító telep gép, berendezéseinek pótlása (szivattyú, keverő, egyéb)  4db</t>
  </si>
  <si>
    <t>38.</t>
  </si>
  <si>
    <t>Szennyvíztisztító telep irányítástechnikájának, energiaellátásának felújítása  3db</t>
  </si>
  <si>
    <t>2033.</t>
  </si>
  <si>
    <t>Fejlesztési ütem</t>
  </si>
  <si>
    <t>Tervezett feladatok nettó költsége a teljes ütem tekintetében (eFt)</t>
  </si>
  <si>
    <t>Rendelkezésre álló források számszerűsített értéke a teljes ütem tekintetében (eFt)</t>
  </si>
  <si>
    <t>I. ütem</t>
  </si>
  <si>
    <t>II. ütem</t>
  </si>
  <si>
    <t>III. ütem</t>
  </si>
  <si>
    <t>* a megfelelő szövegrészt aláhúzással kell jelölni</t>
  </si>
  <si>
    <t>** a Hivatal által a működési engedélyben megállapított VKR-kód</t>
  </si>
  <si>
    <t>*** amennyiben pénzügyi forrás az adott feladat elvégzésére nem áll rendelkezésre, ezt jelölni kell "forráshiány" kifejezéssel</t>
  </si>
  <si>
    <t>**** a megfelelő időtávot x-el kell jelölni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</si>
</sst>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32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u/>
      <sz val="11"/>
      <name val="Calibri"/>
      <family val="2"/>
      <charset val="238"/>
    </font>
    <font>
      <b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Calibri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 CE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Times New Roman CE"/>
      <family val="1"/>
      <charset val="238"/>
    </font>
    <font>
      <sz val="14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4">
    <xf numFmtId="0" fontId="0" fillId="0" borderId="0"/>
    <xf numFmtId="43" fontId="2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5" borderId="0" applyNumberFormat="0" applyBorder="0" applyAlignment="0" applyProtection="0"/>
    <xf numFmtId="0" fontId="18" fillId="20" borderId="19" applyNumberFormat="0" applyAlignment="0" applyProtection="0"/>
    <xf numFmtId="0" fontId="19" fillId="21" borderId="20" applyNumberFormat="0" applyAlignment="0" applyProtection="0"/>
    <xf numFmtId="0" fontId="2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1" fillId="6" borderId="0" applyNumberFormat="0" applyBorder="0" applyAlignment="0" applyProtection="0"/>
    <xf numFmtId="0" fontId="22" fillId="0" borderId="21" applyNumberFormat="0" applyFill="0" applyAlignment="0" applyProtection="0"/>
    <xf numFmtId="0" fontId="23" fillId="0" borderId="22" applyNumberFormat="0" applyFill="0" applyAlignment="0" applyProtection="0"/>
    <xf numFmtId="0" fontId="24" fillId="0" borderId="23" applyNumberFormat="0" applyFill="0" applyAlignment="0" applyProtection="0"/>
    <xf numFmtId="0" fontId="24" fillId="0" borderId="0" applyNumberFormat="0" applyFill="0" applyBorder="0" applyAlignment="0" applyProtection="0"/>
    <xf numFmtId="0" fontId="25" fillId="9" borderId="19" applyNumberFormat="0" applyAlignment="0" applyProtection="0"/>
    <xf numFmtId="0" fontId="26" fillId="0" borderId="24" applyNumberFormat="0" applyFill="0" applyAlignment="0" applyProtection="0"/>
    <xf numFmtId="0" fontId="27" fillId="22" borderId="0" applyNumberFormat="0" applyBorder="0" applyAlignment="0" applyProtection="0"/>
    <xf numFmtId="0" fontId="1" fillId="0" borderId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8" fillId="20" borderId="26" applyNumberFormat="0" applyAlignment="0" applyProtection="0"/>
    <xf numFmtId="0" fontId="29" fillId="0" borderId="0" applyNumberFormat="0" applyFill="0" applyBorder="0" applyAlignment="0" applyProtection="0"/>
    <xf numFmtId="0" fontId="30" fillId="0" borderId="27" applyNumberFormat="0" applyFill="0" applyAlignment="0" applyProtection="0"/>
    <xf numFmtId="0" fontId="31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64" fontId="12" fillId="0" borderId="8" xfId="1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/>
    <xf numFmtId="49" fontId="10" fillId="0" borderId="16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/>
    </xf>
    <xf numFmtId="0" fontId="3" fillId="0" borderId="2" xfId="0" applyFont="1" applyFill="1" applyBorder="1"/>
    <xf numFmtId="49" fontId="10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right" vertical="center"/>
    </xf>
    <xf numFmtId="164" fontId="3" fillId="0" borderId="8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</cellXfs>
  <cellStyles count="64">
    <cellStyle name="1. jelölőszín" xfId="2"/>
    <cellStyle name="2. jelölőszín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3. jelölőszín" xfId="16"/>
    <cellStyle name="4. jelölőszín" xfId="17"/>
    <cellStyle name="40% - Accent1" xfId="18"/>
    <cellStyle name="40% - Accent1 2" xfId="19"/>
    <cellStyle name="40% - Accent2" xfId="20"/>
    <cellStyle name="40% - Accent2 2" xfId="21"/>
    <cellStyle name="40% - Accent3" xfId="22"/>
    <cellStyle name="40% - Accent3 2" xfId="23"/>
    <cellStyle name="40% - Accent4" xfId="24"/>
    <cellStyle name="40% - Accent4 2" xfId="25"/>
    <cellStyle name="40% - Accent5" xfId="26"/>
    <cellStyle name="40% - Accent5 2" xfId="27"/>
    <cellStyle name="40% - Accent6" xfId="28"/>
    <cellStyle name="40% - Accent6 2" xfId="29"/>
    <cellStyle name="5. jelölőszín" xfId="30"/>
    <cellStyle name="6. jelölőszín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Ezres 2" xfId="1"/>
    <cellStyle name="Ezres 2 2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ál" xfId="0" builtinId="0"/>
    <cellStyle name="Normál 2" xfId="57"/>
    <cellStyle name="Note" xfId="58"/>
    <cellStyle name="Note 2" xfId="59"/>
    <cellStyle name="Output" xfId="60"/>
    <cellStyle name="Title" xfId="61"/>
    <cellStyle name="Total" xfId="62"/>
    <cellStyle name="Warning Text" xfId="6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1247775</xdr:colOff>
      <xdr:row>4</xdr:row>
      <xdr:rowOff>180975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8575"/>
          <a:ext cx="19526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eget.HEGE/Asztal/gft2/beruh&#225;z&#225;s/III.%20&#252;tem%20Beruh&#225;z&#225;s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R&#225;cskai/G&#246;rd&#252;l&#337;%20Fejleszt&#233;si%20Terv/GFT/Vagyonkezelt/I.%20&#252;te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ORDULO_FEJLESZTESI_TERV/GFT%202020-2034/&#214;nk%20levelek%20kik&#252;ld&#233;se_2019-08/1.B&#233;r&#252;zem%20Fel&#250;j%202020-2034%2008_12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R&#225;cskai/G&#246;rd&#252;l&#337;%20Fejleszt&#233;si%20Terv/GFT/Vagyonkezelt/II.%20&#252;te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tolcsi%20M&#225;rti/GFT%202015%20Ercsi/GFT%202015%20Ercsi/GFT/v&#233;gleges%20B&#233;r&#252;zemes/v&#233;gleges%20III.%20&#252;tem%20Fel&#250;j&#237;t&#225;s,P&#243;tl&#225;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R&#225;cskai/G&#246;rd&#252;l&#337;%20Fejleszt&#233;si%20Terv/GFT/Vagyonkezelt/I.%20&#252;tem%20Beruh&#225;z&#225;si%20terv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atolcsi%20M&#225;rti/GFT/v&#233;gleges%20B&#233;r&#252;zemes/I.%20&#252;tem%20Beruh&#225;z&#225;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atolcsi%20M&#225;rti/GFT/v&#233;gleges%20B&#233;r&#252;zemes/II.%20&#252;tem%20Beruh&#225;z&#225;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9">
          <cell r="A9" t="str">
            <v>I/1. Alcsútdoboz-Tabajd ivóvízszolgáltató rendszer -V</v>
          </cell>
        </row>
        <row r="10">
          <cell r="A10" t="str">
            <v>I/2. Baracska községi vízmű-V</v>
          </cell>
        </row>
        <row r="11">
          <cell r="A11" t="str">
            <v>I/3. Alcsútdoboz-Göböljáráspuszta települési vízmű-V</v>
          </cell>
        </row>
        <row r="12">
          <cell r="A12" t="str">
            <v>I/4. Bodmér községi ivóvízszolgáltató rendszer-V</v>
          </cell>
        </row>
        <row r="13">
          <cell r="A13" t="str">
            <v>I/5. Etyek község ivóvízellátás-V</v>
          </cell>
        </row>
        <row r="14">
          <cell r="A14" t="str">
            <v>I/6. Felcsút község vízellátás-V</v>
          </cell>
        </row>
        <row r="15">
          <cell r="A15" t="str">
            <v>I/7. Tordas-Gyúró-Kajászó községi vízmű-V</v>
          </cell>
        </row>
        <row r="16">
          <cell r="A16" t="str">
            <v>I/8./9. Lovasberény ivóvízszolgáltató rendszer/1 (Lovasberény)-V</v>
          </cell>
        </row>
        <row r="17">
          <cell r="A17" t="str">
            <v>I/10./99./100. Martonvásár ivóvízszolgáltató rendszer-V</v>
          </cell>
        </row>
        <row r="18">
          <cell r="A18" t="str">
            <v>I/11. Mány községi ivóvízszolgáltató rendszer -V</v>
          </cell>
        </row>
        <row r="19">
          <cell r="A19" t="str">
            <v>I/12. Mány bányakút vízszolgáltató rendszer-V</v>
          </cell>
        </row>
        <row r="20">
          <cell r="A20" t="str">
            <v>I/13. Óbarok ivóvízszolgáltató rendszer -V</v>
          </cell>
        </row>
        <row r="21">
          <cell r="A21" t="str">
            <v>I/14. Szár-Újbarok vízszolgáltató rendszer-IV</v>
          </cell>
        </row>
        <row r="22">
          <cell r="A22" t="str">
            <v>I/15. Szárliget községi vízmű-V</v>
          </cell>
        </row>
        <row r="23">
          <cell r="A23" t="str">
            <v>I/16. Vál község ivóvízszolgáltató rendszer-V</v>
          </cell>
        </row>
        <row r="24">
          <cell r="A24" t="str">
            <v>I/17. Vasztélypuszta ivóvízszolgáltató rendszer-V</v>
          </cell>
        </row>
        <row r="25">
          <cell r="A25" t="str">
            <v>I/18. Vértesacsa település vízellátás-V</v>
          </cell>
        </row>
        <row r="26">
          <cell r="A26" t="str">
            <v>I/19. Vértesboglár ivóvízszolgáltató rendszer-V</v>
          </cell>
        </row>
        <row r="27">
          <cell r="A27" t="str">
            <v>I/20. Ercsi városi vízmű-V</v>
          </cell>
        </row>
        <row r="28">
          <cell r="A28" t="str">
            <v>I/21. Csősz községi vízmű-V</v>
          </cell>
        </row>
        <row r="29">
          <cell r="A29" t="str">
            <v>I/22./23. Enying ivóvízszolgáltató rendszer-V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I/60./56./57./58./59./62. Sárbogárd vízmű-V</v>
          </cell>
        </row>
        <row r="63">
          <cell r="A63" t="str">
            <v>I/61. Sáregres vízmű-V</v>
          </cell>
        </row>
        <row r="64">
          <cell r="A64" t="str">
            <v>I/63. Vajta vízmű-V</v>
          </cell>
        </row>
        <row r="65">
          <cell r="A65" t="str">
            <v>I/64. Pátka községi vízmű-V</v>
          </cell>
        </row>
        <row r="66">
          <cell r="A66" t="str">
            <v>I/65. Seregélyes, Seregélyes-Szőlőhegy ivóvízszolgáltató rendszer-V</v>
          </cell>
        </row>
        <row r="67">
          <cell r="A67" t="str">
            <v>I/65. Seregélyes, Seregélyes-Szőlőhegy ivóvízszolgáltató rendszer/2 (Aba - Belsőbáránd ivóvízszolgáltató rendszer)-V</v>
          </cell>
        </row>
        <row r="68">
          <cell r="A68" t="str">
            <v>I/66. Székesfehérvár város ivóvízszolgáltató rendszer/1 (Székesfehérvár)-V</v>
          </cell>
        </row>
        <row r="69">
          <cell r="A69" t="str">
            <v>I/96./67 Csór vízmű-V</v>
          </cell>
        </row>
        <row r="70">
          <cell r="A70" t="str">
            <v>I/68. Baracska és térsége szennyvízelvezetés és tisztítás-SZV</v>
          </cell>
        </row>
        <row r="71">
          <cell r="A71" t="str">
            <v>I/69. Bicske és térsége szennyvízelvezetés és tisztítás-SZV</v>
          </cell>
        </row>
        <row r="72">
          <cell r="A72" t="str">
            <v>I/70. Ercsi város szennyvízelvezetés és tisztítás-SZV</v>
          </cell>
        </row>
        <row r="73">
          <cell r="A73" t="str">
            <v>I/71. Vál völgyi települések szennyvízelvezetés és tisztítás-SZV</v>
          </cell>
        </row>
        <row r="74">
          <cell r="A74" t="str">
            <v>I/72. Vértesacsa, Vértesboglár, Bodmér szennyvízelvezetés és tisztítás-SZV</v>
          </cell>
        </row>
        <row r="75">
          <cell r="A75" t="str">
            <v>I/73. Enying város szennyvízelvezetés és tisztítás-SZV</v>
          </cell>
        </row>
        <row r="76">
          <cell r="A76" t="str">
            <v>I/74. Polgárdi város szennyvízelvezetés és tisztítás-SZV</v>
          </cell>
        </row>
        <row r="77">
          <cell r="A77" t="str">
            <v>I/75. Szabadbattyán-Kőszárhegy szennyvízelvezetés és tisztítás-SZV</v>
          </cell>
        </row>
        <row r="78">
          <cell r="A78" t="str">
            <v>I/76. Tác szennyvízelvezetés és tisztítás-SZV</v>
          </cell>
        </row>
        <row r="79">
          <cell r="A79" t="str">
            <v xml:space="preserve">I/77. Bakonycsernye, Balinka-Mecsértelep szennyvízelvezetés és tisztítás-SZV </v>
          </cell>
        </row>
        <row r="80">
          <cell r="A80" t="str">
            <v>I/78. Bodajk és térsége szennyvízelvezetés és tisztítás/1 (Bodajk, Balinka)-SZV</v>
          </cell>
        </row>
        <row r="81">
          <cell r="A81" t="str">
            <v>I/79. Bodajk és térsége szennyvízelvezetés és tisztítás/2 (Csókakő, Söréd, Csákberény)-SZV</v>
          </cell>
        </row>
        <row r="82">
          <cell r="A82" t="str">
            <v>I/80. Csákvár szennyvízelvezetés és tisztítás-SZV</v>
          </cell>
        </row>
        <row r="83">
          <cell r="A83" t="str">
            <v>I/81. Zámoly és Gánt szennyvízelvezetés és tisztítás-SZV</v>
          </cell>
        </row>
        <row r="84">
          <cell r="A84" t="str">
            <v>I/82. Nagyveleg szennyvízelvezetés és tisztítás-SZV</v>
          </cell>
        </row>
        <row r="85">
          <cell r="A85" t="str">
            <v>I/83. Mór város szennyvízelvezetés és tisztítás-SZV</v>
          </cell>
        </row>
        <row r="86">
          <cell r="A86" t="str">
            <v>I/84. Pusztavám szennyvízelvezetés és tisztítás-SZV</v>
          </cell>
        </row>
        <row r="87">
          <cell r="A87" t="str">
            <v>I/85. Jásd szennyvízelvezetés és tisztítás-SZV</v>
          </cell>
        </row>
        <row r="88">
          <cell r="A88" t="str">
            <v>I/86. Aba és térsége szennyvíztisztítás-SZV</v>
          </cell>
        </row>
        <row r="89">
          <cell r="A89" t="str">
            <v>I/87. Mezőszilas szennyvízelvezetés és tisztítás-SZV</v>
          </cell>
        </row>
        <row r="90">
          <cell r="A90" t="str">
            <v>I/88. Szabadegyháza és térsége szennyvízelvezetés és tisztítás-SZV</v>
          </cell>
        </row>
        <row r="91">
          <cell r="A91" t="str">
            <v>I/89. Cece szennyvízelvezetés és tisztítás-SZV</v>
          </cell>
        </row>
        <row r="92">
          <cell r="A92" t="str">
            <v>I/90. Sárbogárd város szennyvízelvezetés és tisztítás-SZV</v>
          </cell>
        </row>
        <row r="93">
          <cell r="A93" t="str">
            <v>I/91. Székesfehérvár és térsége szennyvízelvezetés és tisztítás/1 (Székesfehérvár)-SZV</v>
          </cell>
        </row>
        <row r="94">
          <cell r="A94" t="str">
            <v>I/92. Székesfehérvár és térsége szennyvízelvezetés és tisztítás/2 (Sárvízi medence)-SZV</v>
          </cell>
        </row>
        <row r="95">
          <cell r="A95" t="str">
            <v>I/93. Székesfehérvár és térsége szennyvízelvezetés és tisztítás/3 (Pátka)-SZV</v>
          </cell>
        </row>
        <row r="96">
          <cell r="A96" t="str">
            <v>I/94./104. Székesfehérvár és térsége szennyvízelvezetés és tisztítás/4 (Pákozd)-SZV</v>
          </cell>
        </row>
        <row r="97">
          <cell r="A97" t="str">
            <v>I/95. Székesfehérvár és térsége szennyvízelvezetés és tisztítás/5 (Seregélyes)-SZV</v>
          </cell>
        </row>
        <row r="98">
          <cell r="A98" t="str">
            <v>I/97. Mátyásdomb községi vízmű-V</v>
          </cell>
        </row>
        <row r="99">
          <cell r="A99" t="str">
            <v>I/98. Zámoly vízmű-V</v>
          </cell>
        </row>
        <row r="100">
          <cell r="A100" t="str">
            <v>I/101. Lajoskomárom községi szennyvízelvezetés -SZV</v>
          </cell>
        </row>
        <row r="101">
          <cell r="A101" t="str">
            <v>I/102. Dég községi szennyvízelvezetés -SZV</v>
          </cell>
        </row>
        <row r="102">
          <cell r="A102" t="str">
            <v>I/103. Lajoskomárom-Dég községi szennyvíztisztítás -SZV</v>
          </cell>
        </row>
        <row r="103">
          <cell r="A103" t="str">
            <v>II/1. Bicske-Csabdi ivóvízszolgáltató rendszer-V</v>
          </cell>
        </row>
        <row r="104">
          <cell r="A104" t="str">
            <v xml:space="preserve">X/1.Martonvásár és agglomerációja szvelvezető és tisztító rendszer (Ráckeresztúr szennyvíztisztító telep)  </v>
          </cell>
        </row>
        <row r="105">
          <cell r="A105" t="str">
            <v xml:space="preserve">X/2.Martonvásár és agglomerációja szvelvezető és tisztító rendszer (Ráckeresztúr)  </v>
          </cell>
        </row>
        <row r="106">
          <cell r="A106" t="str">
            <v xml:space="preserve">X/3.Martonvásár és agglomerációja szvelvezető és tisztító rendszer (Martonvásár)  </v>
          </cell>
        </row>
        <row r="107">
          <cell r="A107" t="str">
            <v xml:space="preserve">X/4.Martonvásár és agglomerációja szvelvezető és tisztító rendszer (Tordas)  </v>
          </cell>
        </row>
        <row r="108">
          <cell r="A108" t="str">
            <v xml:space="preserve">X/5.Martonvásár és agglomerációja szvelvezető és tisztító rendszer (Gyúró)  </v>
          </cell>
        </row>
        <row r="109">
          <cell r="A109" t="str">
            <v xml:space="preserve">X/6.Ráckeresztúr vízmű  </v>
          </cell>
        </row>
        <row r="110">
          <cell r="A110" t="str">
            <v>X/7. Etyek-szv</v>
          </cell>
        </row>
      </sheetData>
      <sheetData sheetId="7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_24 Füle"/>
      <sheetName val="I_26 Kőszárhegyi kistérség"/>
      <sheetName val="Munka2"/>
    </sheetNames>
    <sheetDataSet>
      <sheetData sheetId="0" refreshError="1"/>
      <sheetData sheetId="1"/>
      <sheetData sheetId="2">
        <row r="5">
          <cell r="E5" t="str">
            <v>Beruházás</v>
          </cell>
        </row>
        <row r="6">
          <cell r="E6" t="str">
            <v>Felújítás</v>
          </cell>
          <cell r="H6" t="str">
            <v>Vagyonkezeléses ÉCS</v>
          </cell>
          <cell r="J6" t="str">
            <v>Igen</v>
          </cell>
        </row>
        <row r="7">
          <cell r="E7" t="str">
            <v>Pótlás</v>
          </cell>
          <cell r="H7" t="str">
            <v>Bérleti díj</v>
          </cell>
          <cell r="J7" t="str">
            <v>Nem</v>
          </cell>
        </row>
        <row r="8">
          <cell r="H8" t="str">
            <v>Állami támogtás</v>
          </cell>
        </row>
        <row r="9">
          <cell r="H9" t="str">
            <v>Forrás hiány</v>
          </cell>
        </row>
        <row r="10">
          <cell r="H10" t="str">
            <v>Egyéb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inta"/>
      <sheetName val="I_2 Baracska"/>
      <sheetName val="I_3 Alcsútdoboz-Göböljárás"/>
      <sheetName val="I_8 Lovasberény"/>
      <sheetName val="I_12 Mány Bányakút-Vasztély"/>
      <sheetName val="I_18 Vértesacsa "/>
      <sheetName val="I_20 Ercsi"/>
      <sheetName val="I_21 Csősz"/>
      <sheetName val="I_22 Enying"/>
      <sheetName val="I_25 Kisláng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 Fkörtvélyes"/>
      <sheetName val="I_52 Sárkeresztúr, S."/>
      <sheetName val="I_54 Soponya"/>
      <sheetName val="I_60 Sárbogárd"/>
      <sheetName val="I_61 Sáregres"/>
      <sheetName val="I_63 Vajta"/>
      <sheetName val="I_65 Aba Belsőbáránd"/>
      <sheetName val="I_66 Szfvár város"/>
      <sheetName val="I_96  Csór"/>
      <sheetName val="I_68 Baracska és térsége"/>
      <sheetName val="I_69 Bicske és térsége"/>
      <sheetName val="I_70 Ercsi"/>
      <sheetName val="I_71 Vál völgyi"/>
      <sheetName val="I_68 Baracska és térs."/>
      <sheetName val="I_69 Bicske és térs."/>
      <sheetName val="70_Ercsi"/>
      <sheetName val="I_71 Válvölgyi"/>
      <sheetName val="I_72Vértesacsa, Vboglár, Bodmér"/>
      <sheetName val="I_73 Enying"/>
      <sheetName val="I_74 Polgárdi"/>
      <sheetName val="I_75Szabadbattyán, Khegy"/>
      <sheetName val="I_76 Tác"/>
      <sheetName val="I_77 Bakonycsernye"/>
      <sheetName val="I_78 Bodajk és térsége"/>
      <sheetName val="I_79 Bodajk és térsége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 I_92 Sárvízi medence"/>
      <sheetName val="I_93 Pátka"/>
      <sheetName val="I_94  Pákozd"/>
      <sheetName val="I_95 Seregélyes"/>
      <sheetName val="I_97 Mátyásdomb"/>
      <sheetName val="I_98 Zámoly"/>
      <sheetName val="I_101 Lajoskomárom,Dég"/>
      <sheetName val="II_1 Bicske-Csabdi"/>
      <sheetName val="X_1Martonvásár agglomeráció"/>
      <sheetName val="X_6 Ráckeresztúr"/>
      <sheetName val="X_8 Kisláng"/>
      <sheetName val="X_7 Etyek elmarad"/>
      <sheetName val="Munka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_24 Füle"/>
      <sheetName val="I_26 Kőszárhegy kistérség"/>
      <sheetName val="Munka2"/>
    </sheetNames>
    <sheetDataSet>
      <sheetData sheetId="0"/>
      <sheetData sheetId="1"/>
      <sheetData sheetId="2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  <cell r="E5" t="str">
            <v>Beruházás</v>
          </cell>
        </row>
        <row r="6">
          <cell r="A6" t="str">
            <v>I/3. Alcsútdoboz-Göböljáráspuszta települési vízmű-V</v>
          </cell>
          <cell r="E6" t="str">
            <v>Felújítás</v>
          </cell>
        </row>
        <row r="7">
          <cell r="A7" t="str">
            <v>I/4. Bodmér községi ivóvízszolgáltató rendszer-V</v>
          </cell>
          <cell r="E7" t="str">
            <v>Pótlás</v>
          </cell>
        </row>
        <row r="8">
          <cell r="A8" t="str">
            <v>I/5. Etyek község ivóvízellátás-V</v>
          </cell>
        </row>
        <row r="9">
          <cell r="A9" t="str">
            <v>I/6. Felcsút község vízellátás-V</v>
          </cell>
        </row>
        <row r="10">
          <cell r="A10" t="str">
            <v>I/7. Tordas-Gyúró-Kajászó községi vízmű-V</v>
          </cell>
        </row>
        <row r="11">
          <cell r="A11" t="str">
            <v>I/8. Lovasberény ivóvízszolgáltató rendszer/1 (Lovasberény)-V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inta víz"/>
      <sheetName val="Minta szv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8">
          <cell r="D8" t="str">
            <v>Felújítás</v>
          </cell>
        </row>
        <row r="9">
          <cell r="D9" t="str">
            <v>Pótlás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inta"/>
      <sheetName val="I_Alcsútdoboz_Tabajd"/>
      <sheetName val="I_4 Bodmér"/>
      <sheetName val="I_5 Etyek"/>
      <sheetName val="I_6 Felcsút"/>
      <sheetName val="I_7 Tordas-Gyúró-Kajászó"/>
      <sheetName val="I_10,99,100 Martonvásár"/>
      <sheetName val="I_11 Mány"/>
      <sheetName val="I_13 Óbarok"/>
      <sheetName val="I_14 Szár-Újbarok"/>
      <sheetName val="I_15 Szárliget"/>
      <sheetName val="I_16 Vál"/>
      <sheetName val="I_19 Vértesboglár"/>
      <sheetName val="I_24 Füle"/>
      <sheetName val="I_26 Kőszárhegyi kistérség "/>
      <sheetName val="I_27 Kőszárhegyi kistérségi víz"/>
      <sheetName val="I_31 Jásd"/>
      <sheetName val="I_32 Mór kistérség"/>
      <sheetName val="I_30 Mór-Felsődobos"/>
      <sheetName val="I_34 Vérteskozma"/>
      <sheetName val="I_33 Pusztavám"/>
      <sheetName val="I_39 Dég"/>
      <sheetName val="I_40 Hantos"/>
      <sheetName val="I_41 Igar, Igar-Vámpuszta"/>
      <sheetName val="I_43 Káloz"/>
      <sheetName val="I_44 Középbogárd"/>
      <sheetName val="I_45 Mezőszilas"/>
      <sheetName val="I_46 Lajoskomárom (M, Sz)"/>
      <sheetName val="I_47 Lajoskomárom (Lkomárom)"/>
      <sheetName val="I_49 Nagylók"/>
      <sheetName val="I_50 Perkáta"/>
      <sheetName val="I_53 Sárosd"/>
      <sheetName val="I_55 Szabadegyháza"/>
      <sheetName val="I_64 Pátka"/>
      <sheetName val="I_65 Seregélyes"/>
      <sheetName val="I_65 Aba Belsőbáránd"/>
      <sheetName val="Munka2"/>
      <sheetName val="I_10 Martonvás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</row>
        <row r="6">
          <cell r="A6" t="str">
            <v>I/3. Alcsútdoboz-Göböljáráspuszta települési vízmű-V</v>
          </cell>
          <cell r="H6" t="str">
            <v>Vagyonkezeléses ÉCS</v>
          </cell>
          <cell r="J6" t="str">
            <v>Igen</v>
          </cell>
          <cell r="K6" t="str">
            <v>Rendelkezésre áll</v>
          </cell>
        </row>
        <row r="7">
          <cell r="A7" t="str">
            <v>I/4. Bodmér községi ivóvízszolgáltató rendszer-V</v>
          </cell>
          <cell r="H7" t="str">
            <v>Bérleti díj</v>
          </cell>
          <cell r="J7" t="str">
            <v>Nem</v>
          </cell>
          <cell r="K7" t="str">
            <v>Megszerzése folyamatban</v>
          </cell>
        </row>
        <row r="8">
          <cell r="A8" t="str">
            <v>I/5. Etyek község ivóvízellátás-V</v>
          </cell>
          <cell r="H8" t="str">
            <v>Állami támogtás</v>
          </cell>
        </row>
        <row r="9">
          <cell r="A9" t="str">
            <v>I/6. Felcsút község vízellátás-V</v>
          </cell>
          <cell r="H9" t="str">
            <v>Forrás hiány</v>
          </cell>
        </row>
        <row r="10">
          <cell r="A10" t="str">
            <v>I/7. Tordas-Gyúró-Kajászó községi vízmű-V</v>
          </cell>
          <cell r="H10" t="str">
            <v>Egyéb</v>
          </cell>
        </row>
        <row r="11">
          <cell r="A11" t="str">
            <v>I/8. Lovasberény ivóvízszolgáltató rendszer/1 (Lovasberény)-V</v>
          </cell>
          <cell r="H11" t="str">
            <v>Önkormányzati, Állami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  <sheetData sheetId="3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inta 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7">
          <cell r="G7" t="str">
            <v>Igen</v>
          </cell>
        </row>
        <row r="8">
          <cell r="G8" t="str">
            <v>Nem</v>
          </cell>
        </row>
        <row r="12">
          <cell r="J12" t="str">
            <v>Vagyonkezeléses ÉCS</v>
          </cell>
          <cell r="M12" t="str">
            <v>Rendelkezésre áll</v>
          </cell>
        </row>
        <row r="13">
          <cell r="J13" t="str">
            <v>Bérleti díj</v>
          </cell>
          <cell r="M13" t="str">
            <v>Megszerzése folyamatban</v>
          </cell>
        </row>
        <row r="14">
          <cell r="J14" t="str">
            <v>Állami támogtás-Önkormányzati forrás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6">
          <cell r="A6" t="str">
            <v>I/1. Alcsútdoboz-Tabajd ivóvízszolgáltató rendszer -V</v>
          </cell>
        </row>
        <row r="7">
          <cell r="A7" t="str">
            <v>I/2. Baracska községi vízmű-V</v>
          </cell>
        </row>
        <row r="8">
          <cell r="A8" t="str">
            <v>I/3. Alcsútdoboz-Göböljáráspuszta települési vízmű-V</v>
          </cell>
        </row>
        <row r="9">
          <cell r="A9" t="str">
            <v>I/4. Bodmér községi ivóvízszolgáltató rendszer-V</v>
          </cell>
        </row>
        <row r="10">
          <cell r="A10" t="str">
            <v>I/5. Etyek község ivóvízellátás-V</v>
          </cell>
        </row>
        <row r="11">
          <cell r="A11" t="str">
            <v>I/6. Felcsút község vízellátás-V</v>
          </cell>
        </row>
        <row r="12">
          <cell r="A12" t="str">
            <v>I/7. Tordas-Gyúró-Kajászó községi vízmű-V</v>
          </cell>
        </row>
        <row r="13">
          <cell r="A13" t="str">
            <v>I/8./9. Lovasberény ivóvízszolgáltató rendszer/1 (Lovasberény)-V</v>
          </cell>
        </row>
        <row r="14">
          <cell r="A14" t="str">
            <v>I/10./99./100. Martonvásár ivóvízszolgáltató rendszer-V</v>
          </cell>
        </row>
        <row r="15">
          <cell r="A15" t="str">
            <v>I/11. Mány községi ivóvízszolgáltató rendszer -V</v>
          </cell>
        </row>
        <row r="16">
          <cell r="A16" t="str">
            <v>I/12. Mány bányakút vízszolgáltató rendszer-V</v>
          </cell>
        </row>
        <row r="17">
          <cell r="A17" t="str">
            <v>I/13. Óbarok ivóvízszolgáltató rendszer -V</v>
          </cell>
        </row>
        <row r="18">
          <cell r="A18" t="str">
            <v>I/14. Szár-Újbarok vízszolgáltató rendszer-IV</v>
          </cell>
        </row>
        <row r="19">
          <cell r="A19" t="str">
            <v>I/15. Szárliget községi vízmű-V</v>
          </cell>
        </row>
        <row r="20">
          <cell r="A20" t="str">
            <v>I/16. Vál község ivóvízszolgáltató rendszer-V</v>
          </cell>
        </row>
        <row r="21">
          <cell r="A21" t="str">
            <v>I/17. Vasztélypuszta ivóvízszolgáltató rendszer-V</v>
          </cell>
        </row>
        <row r="22">
          <cell r="A22" t="str">
            <v>I/18. Vértesacsa település vízellátás-V</v>
          </cell>
        </row>
        <row r="23">
          <cell r="A23" t="str">
            <v>I/19. Vértesboglár ivóvízszolgáltató rendszer-V</v>
          </cell>
        </row>
        <row r="24">
          <cell r="A24" t="str">
            <v>I/20. Ercsi városi vízmű-V</v>
          </cell>
        </row>
        <row r="25">
          <cell r="A25" t="str">
            <v>I/21. Csősz községi vízmű-V</v>
          </cell>
        </row>
        <row r="26">
          <cell r="A26" t="str">
            <v>I/22./23. Enying ivóvízszolgáltató rendszer-V</v>
          </cell>
        </row>
        <row r="27">
          <cell r="A27" t="str">
            <v>I/24. Füle település vízellátás-V</v>
          </cell>
        </row>
        <row r="28">
          <cell r="A28" t="str">
            <v>I/25. Kisláng községi vízmű-V</v>
          </cell>
        </row>
        <row r="29">
          <cell r="A29" t="str">
            <v>I/26. Kőszárhegy kistérségi vízmű/1 (Kőszárhegy kistérségi vízmű)-V</v>
          </cell>
        </row>
        <row r="30">
          <cell r="A30" t="str">
            <v>I/27. Kőszárhegy kistérségi vízmű/2 (Polgárdi Kiscséripuszta)-V</v>
          </cell>
        </row>
        <row r="31">
          <cell r="A31" t="str">
            <v>I/28. Tác községi vízmű-V</v>
          </cell>
        </row>
        <row r="32">
          <cell r="A32" t="str">
            <v>I/29. Csákvár vízellátó rendszer-V</v>
          </cell>
        </row>
        <row r="33">
          <cell r="A33" t="str">
            <v>I/31. Jásd község ivóvízszolgáltató rendszer-V</v>
          </cell>
        </row>
        <row r="34">
          <cell r="A34" t="str">
            <v>I/32. Mór kistérségi vízmű-V</v>
          </cell>
        </row>
        <row r="35">
          <cell r="A35" t="str">
            <v>I/30. Mór-Felsődobos ivóvízszolgáltató rendszer-V</v>
          </cell>
        </row>
        <row r="36">
          <cell r="A36" t="str">
            <v>I/34. Vérteskozma település ivóvízellátás-V</v>
          </cell>
        </row>
        <row r="37">
          <cell r="A37" t="str">
            <v>I/33. Pusztavám község ivóvízszolgáltató rendszer-V</v>
          </cell>
        </row>
        <row r="38">
          <cell r="A38" t="str">
            <v>I/35. Aba, Aba-Bodakajtor ivóvízszolgáltató rendszer-V</v>
          </cell>
        </row>
        <row r="39">
          <cell r="A39" t="str">
            <v>I/36. Alap községi vízmű-V</v>
          </cell>
        </row>
        <row r="40">
          <cell r="A40" t="str">
            <v>I/37. Alsószentiván községi vízmű-V</v>
          </cell>
        </row>
        <row r="41">
          <cell r="A41" t="str">
            <v>I/38. Cece vízellátó rendszer-V</v>
          </cell>
        </row>
        <row r="42">
          <cell r="A42" t="str">
            <v>I/39. Dég vízellátó rendszer-V</v>
          </cell>
        </row>
        <row r="43">
          <cell r="A43" t="str">
            <v>I/40. Hantos ivóvízszolgáltató rendszer-V</v>
          </cell>
        </row>
        <row r="44">
          <cell r="A44" t="str">
            <v>I/41. Igar, Igar-Vámpuszta vízellátás-V</v>
          </cell>
        </row>
        <row r="45">
          <cell r="A45" t="str">
            <v>I/42. Igar-Vámszőlőhegy ivóvízszolgáltató rendszer-V</v>
          </cell>
        </row>
        <row r="46">
          <cell r="A46" t="str">
            <v>I/43. Káloz  község ivóvízszolgáltató rendszer-V</v>
          </cell>
        </row>
        <row r="47">
          <cell r="A47" t="str">
            <v>I/44. Középbogárd, Dég Újtelep ivóvízszolgáltató rendszer-V</v>
          </cell>
        </row>
        <row r="48">
          <cell r="A48" t="str">
            <v>I/45. Mezőszilas ivóvízszolgáltató rendszer-V</v>
          </cell>
        </row>
        <row r="49">
          <cell r="A49" t="str">
            <v>I/46. Lajoskomárom, Mezőkomárom és Szabadhídvég községi vízmű/2 (Mezőkomárom,Szabadhídvég)-V</v>
          </cell>
        </row>
        <row r="50">
          <cell r="A50" t="str">
            <v>I/47. Lajoskomárom, Mezőkomárom és Szabadhídvég községi vízmű/1 (Lajoskomárom)-V</v>
          </cell>
        </row>
        <row r="51">
          <cell r="A51" t="str">
            <v>I/48. Nagykarácsony községi vízmű-V</v>
          </cell>
        </row>
        <row r="52">
          <cell r="A52" t="str">
            <v>I/49. Nagylók községi vízmű-V</v>
          </cell>
        </row>
        <row r="53">
          <cell r="A53" t="str">
            <v>I/50. Perkáta község ivóvízszolgáltató rendszer-V</v>
          </cell>
        </row>
        <row r="54">
          <cell r="A54" t="str">
            <v>I/51. Sárszentágota-Felsőkörtvélyes ivóvízszolgáltató rendszer-V</v>
          </cell>
        </row>
        <row r="55">
          <cell r="A55" t="str">
            <v>I/52. Sárkeresztúr-Sárszentágota  ivóvízszolgáltató rendszer-V</v>
          </cell>
        </row>
        <row r="56">
          <cell r="A56" t="str">
            <v>I/53. Sárosd községi ivóvízszolgáltató rendszer-V</v>
          </cell>
        </row>
        <row r="57">
          <cell r="A57" t="str">
            <v>I/54. Soponya ivóvízszolgáltató rendszer-V</v>
          </cell>
        </row>
        <row r="58">
          <cell r="A58" t="str">
            <v>I/55. Szabadegyháza ivóvízszolgáltató rendszer-V</v>
          </cell>
        </row>
        <row r="59">
          <cell r="A59" t="str">
            <v>I/60./56./57./58./59./62. Sárbogárd vízmű-V</v>
          </cell>
        </row>
        <row r="60">
          <cell r="A60" t="str">
            <v>I/61. Sáregres vízmű-V</v>
          </cell>
        </row>
        <row r="61">
          <cell r="A61" t="str">
            <v>I/63. Vajta vízmű-V</v>
          </cell>
        </row>
        <row r="62">
          <cell r="A62" t="str">
            <v>I/64. Pátka községi vízmű-V</v>
          </cell>
        </row>
        <row r="63">
          <cell r="A63" t="str">
            <v>I/65. Seregélyes, Seregélyes-Szőlőhegy ivóvízszolgáltató rendszer-V</v>
          </cell>
        </row>
        <row r="64">
          <cell r="A64" t="str">
            <v>I/65. Seregélyes, Seregélyes-Szőlőhegy ivóvízszolgáltató rendszer/2 (Aba - Belsőbáránd ivóvízszolgáltató rendszer)-V</v>
          </cell>
        </row>
        <row r="65">
          <cell r="A65" t="str">
            <v>I/66. Székesfehérvár város ivóvízszolgáltató rendszer/1 (Székesfehérvár)-V</v>
          </cell>
        </row>
        <row r="66">
          <cell r="A66" t="str">
            <v>I/96./67 Csór vízmű-V</v>
          </cell>
        </row>
        <row r="67">
          <cell r="A67" t="str">
            <v>I/68. Baracska és térsége szennyvízelvezetés és tisztítás-SZV</v>
          </cell>
        </row>
        <row r="68">
          <cell r="A68" t="str">
            <v>I/69. Bicske és térsége szennyvízelvezetés és tisztítás-SZV</v>
          </cell>
        </row>
        <row r="69">
          <cell r="A69" t="str">
            <v>I/70. Ercsi város szennyvízelvezetés és tisztítás-SZV</v>
          </cell>
        </row>
        <row r="70">
          <cell r="A70" t="str">
            <v>I/71. Vál völgyi települések szennyvízelvezetés és tisztítás-SZV</v>
          </cell>
        </row>
        <row r="71">
          <cell r="A71" t="str">
            <v>I/72. Vértesacsa, Vértesboglár, Bodmér szennyvízelvezetés és tisztítás-SZV</v>
          </cell>
        </row>
        <row r="72">
          <cell r="A72" t="str">
            <v>I/73. Enying város szennyvízelvezetés és tisztítás-SZV</v>
          </cell>
        </row>
        <row r="73">
          <cell r="A73" t="str">
            <v>I/74. Polgárdi város szennyvízelvezetés és tisztítás-SZV</v>
          </cell>
        </row>
        <row r="74">
          <cell r="A74" t="str">
            <v>I/75. Szabadbattyán-Kőszárhegy szennyvízelvezetés és tisztítás-SZV</v>
          </cell>
        </row>
        <row r="75">
          <cell r="A75" t="str">
            <v>I/76. Tác szennyvízelvezetés és tisztítás-SZV</v>
          </cell>
        </row>
        <row r="76">
          <cell r="A76" t="str">
            <v xml:space="preserve">I/77. Bakonycsernye, Balinka-Mecsértelep szennyvízelvezetés és tisztítás-SZV </v>
          </cell>
        </row>
        <row r="77">
          <cell r="A77" t="str">
            <v>I/78. Bodajk és térsége szennyvízelvezetés és tisztítás/1 (Bodajk, Balinka)-SZV</v>
          </cell>
        </row>
        <row r="78">
          <cell r="A78" t="str">
            <v>I/79. Bodajk és térsége szennyvízelvezetés és tisztítás/2 (Csókakő, Söréd, Csákberény)-SZV</v>
          </cell>
        </row>
        <row r="79">
          <cell r="A79" t="str">
            <v>I/80. Csákvár szennyvízelvezetés és tisztítás-SZV</v>
          </cell>
        </row>
        <row r="80">
          <cell r="A80" t="str">
            <v>I/81. Zámoly és Gánt szennyvízelvezetés és tisztítás-SZV</v>
          </cell>
        </row>
        <row r="81">
          <cell r="A81" t="str">
            <v>I/82. Nagyveleg szennyvízelvezetés és tisztítás-SZV</v>
          </cell>
        </row>
        <row r="82">
          <cell r="A82" t="str">
            <v>I/83. Mór város szennyvízelvezetés és tisztítás-SZV</v>
          </cell>
        </row>
        <row r="83">
          <cell r="A83" t="str">
            <v>I/84. Pusztavám szennyvízelvezetés és tisztítás-SZV</v>
          </cell>
        </row>
        <row r="84">
          <cell r="A84" t="str">
            <v>I/85. Jásd szennyvízelvezetés és tisztítás-SZV</v>
          </cell>
        </row>
        <row r="85">
          <cell r="A85" t="str">
            <v>I/86. Aba és térsége szennyvíztisztítás-SZV</v>
          </cell>
        </row>
        <row r="86">
          <cell r="A86" t="str">
            <v>I/87. Mezőszilas szennyvízelvezetés és tisztítás-SZV</v>
          </cell>
        </row>
        <row r="87">
          <cell r="A87" t="str">
            <v>I/88. Szabadegyháza és térsége szennyvízelvezetés és tisztítás-SZV</v>
          </cell>
        </row>
        <row r="88">
          <cell r="A88" t="str">
            <v>I/89. Cece szennyvízelvezetés és tisztítás-SZV</v>
          </cell>
        </row>
        <row r="89">
          <cell r="A89" t="str">
            <v>I/90. Sárbogárd város szennyvízelvezetés és tisztítás-SZV</v>
          </cell>
        </row>
        <row r="90">
          <cell r="A90" t="str">
            <v>I/91. Székesfehérvár és térsége szennyvízelvezetés és tisztítás/1 (Székesfehérvár)-SZV</v>
          </cell>
        </row>
        <row r="91">
          <cell r="A91" t="str">
            <v>I/92. Székesfehérvár és térsége szennyvízelvezetés és tisztítás/2 (Sárvízi medence)-SZV</v>
          </cell>
        </row>
        <row r="92">
          <cell r="A92" t="str">
            <v>I/93. Székesfehérvár és térsége szennyvízelvezetés és tisztítás/3 (Pátka)-SZV</v>
          </cell>
        </row>
        <row r="93">
          <cell r="A93" t="str">
            <v>I/94./104. Székesfehérvár és térsége szennyvízelvezetés és tisztítás/4 (Pákozd)-SZV</v>
          </cell>
        </row>
        <row r="94">
          <cell r="A94" t="str">
            <v>I/95. Székesfehérvár és térsége szennyvízelvezetés és tisztítás/5 (Seregélyes)-SZV</v>
          </cell>
        </row>
        <row r="95">
          <cell r="A95" t="str">
            <v>I/97. Mátyásdomb községi vízmű-V</v>
          </cell>
        </row>
        <row r="96">
          <cell r="A96" t="str">
            <v>I/98. Zámoly vízmű-V</v>
          </cell>
        </row>
        <row r="97">
          <cell r="A97" t="str">
            <v>I/101. Lajoskomárom községi szennyvízelvezetés -SZV</v>
          </cell>
        </row>
        <row r="98">
          <cell r="A98" t="str">
            <v>I/102. Dég községi szennyvízelvezetés -SZV</v>
          </cell>
        </row>
        <row r="99">
          <cell r="A99" t="str">
            <v>I/103. Lajoskomárom-Dég községi szennyvíztisztítás -SZV</v>
          </cell>
        </row>
        <row r="100">
          <cell r="A100" t="str">
            <v>II/1. Bicske-Csabdi ivóvízszolgáltató rendszer-V</v>
          </cell>
        </row>
        <row r="101">
          <cell r="A101" t="str">
            <v xml:space="preserve">X/1.Martonvásár és agglomerációja szvelvezető és tisztító rendszer (Ráckeresztúr szennyvíztisztító telep)  </v>
          </cell>
        </row>
        <row r="102">
          <cell r="A102" t="str">
            <v xml:space="preserve">X/2.Martonvásár és agglomerációja szvelvezető és tisztító rendszer (Ráckeresztúr)  </v>
          </cell>
        </row>
        <row r="103">
          <cell r="A103" t="str">
            <v xml:space="preserve">X/3.Martonvásár és agglomerációja szvelvezető és tisztító rendszer (Martonvásár)  </v>
          </cell>
        </row>
        <row r="104">
          <cell r="A104" t="str">
            <v xml:space="preserve">X/4.Martonvásár és agglomerációja szvelvezető és tisztító rendszer (Tordas)  </v>
          </cell>
        </row>
        <row r="105">
          <cell r="A105" t="str">
            <v xml:space="preserve">X/5.Martonvásár és agglomerációja szvelvezető és tisztító rendszer (Gyúró)  </v>
          </cell>
        </row>
        <row r="106">
          <cell r="A106" t="str">
            <v xml:space="preserve">X/6.Ráckeresztúr vízmű  </v>
          </cell>
        </row>
        <row r="107">
          <cell r="A107" t="str">
            <v>X/7. Etyek-szv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K73"/>
  <sheetViews>
    <sheetView tabSelected="1" zoomScale="80" zoomScaleNormal="80" workbookViewId="0">
      <selection activeCell="F62" sqref="F62"/>
    </sheetView>
  </sheetViews>
  <sheetFormatPr defaultRowHeight="15"/>
  <cols>
    <col min="1" max="1" width="11.7109375" style="1" customWidth="1"/>
    <col min="2" max="2" width="56.7109375" style="1" customWidth="1"/>
    <col min="3" max="3" width="24.7109375" style="1" customWidth="1"/>
    <col min="4" max="4" width="17.42578125" style="1" bestFit="1" customWidth="1"/>
    <col min="5" max="5" width="14.5703125" style="1" customWidth="1"/>
    <col min="6" max="6" width="17" style="1" customWidth="1"/>
    <col min="7" max="7" width="14" style="1" customWidth="1"/>
    <col min="8" max="8" width="19" style="1" customWidth="1"/>
    <col min="9" max="10" width="17.7109375" style="1" customWidth="1"/>
    <col min="11" max="11" width="19" style="1" customWidth="1"/>
    <col min="12" max="16384" width="9.140625" style="1"/>
  </cols>
  <sheetData>
    <row r="1" spans="1:11" ht="24.75" customHeight="1"/>
    <row r="2" spans="1:11" ht="21" customHeight="1"/>
    <row r="3" spans="1:11" ht="21" customHeight="1"/>
    <row r="4" spans="1:11" ht="26.25" customHeight="1"/>
    <row r="5" spans="1:11" ht="22.5" customHeight="1"/>
    <row r="6" spans="1:11" ht="26.25" customHeight="1"/>
    <row r="7" spans="1:11" ht="15.75" thickBot="1"/>
    <row r="8" spans="1:11">
      <c r="A8" s="2" t="s">
        <v>0</v>
      </c>
      <c r="B8" s="3"/>
      <c r="C8" s="3"/>
      <c r="D8" s="3"/>
      <c r="E8" s="3"/>
      <c r="F8" s="3"/>
      <c r="G8" s="3"/>
      <c r="H8" s="3"/>
      <c r="I8" s="3"/>
      <c r="J8" s="3"/>
      <c r="K8" s="4"/>
    </row>
    <row r="9" spans="1:11">
      <c r="A9" s="5" t="s">
        <v>1</v>
      </c>
      <c r="B9" s="6"/>
      <c r="C9" s="6"/>
      <c r="D9" s="6"/>
      <c r="E9" s="6"/>
      <c r="F9" s="6"/>
      <c r="G9" s="6"/>
      <c r="H9" s="6"/>
      <c r="I9" s="6"/>
      <c r="J9" s="6"/>
      <c r="K9" s="7"/>
    </row>
    <row r="10" spans="1:11">
      <c r="A10" s="8" t="s">
        <v>2</v>
      </c>
      <c r="B10" s="9"/>
      <c r="C10" s="9"/>
      <c r="D10" s="9"/>
      <c r="E10" s="9"/>
      <c r="F10" s="10" t="s">
        <v>3</v>
      </c>
      <c r="G10" s="10"/>
      <c r="H10" s="10"/>
      <c r="I10" s="10"/>
      <c r="J10" s="10"/>
      <c r="K10" s="10"/>
    </row>
    <row r="11" spans="1:11">
      <c r="A11" s="8" t="s">
        <v>4</v>
      </c>
      <c r="B11" s="9"/>
      <c r="C11" s="9"/>
      <c r="D11" s="9"/>
      <c r="E11" s="9"/>
      <c r="F11" s="11" t="s">
        <v>5</v>
      </c>
      <c r="G11" s="6"/>
      <c r="H11" s="6"/>
      <c r="I11" s="6"/>
      <c r="J11" s="6"/>
      <c r="K11" s="7"/>
    </row>
    <row r="12" spans="1:11">
      <c r="A12" s="8" t="s">
        <v>6</v>
      </c>
      <c r="B12" s="9"/>
      <c r="C12" s="9"/>
      <c r="D12" s="9"/>
      <c r="E12" s="9"/>
      <c r="F12" s="12" t="s">
        <v>7</v>
      </c>
      <c r="G12" s="12"/>
      <c r="H12" s="12"/>
      <c r="I12" s="12"/>
      <c r="J12" s="12"/>
      <c r="K12" s="12"/>
    </row>
    <row r="13" spans="1:11">
      <c r="A13" s="8" t="s">
        <v>8</v>
      </c>
      <c r="B13" s="9"/>
      <c r="C13" s="9"/>
      <c r="D13" s="9"/>
      <c r="E13" s="9"/>
      <c r="F13" s="11" t="s">
        <v>9</v>
      </c>
      <c r="G13" s="6"/>
      <c r="H13" s="6"/>
      <c r="I13" s="6"/>
      <c r="J13" s="6"/>
      <c r="K13" s="7"/>
    </row>
    <row r="14" spans="1:11">
      <c r="A14" s="8" t="s">
        <v>10</v>
      </c>
      <c r="B14" s="9"/>
      <c r="C14" s="9"/>
      <c r="D14" s="9"/>
      <c r="E14" s="9"/>
      <c r="F14" s="11" t="s">
        <v>11</v>
      </c>
      <c r="G14" s="6"/>
      <c r="H14" s="6"/>
      <c r="I14" s="6"/>
      <c r="J14" s="6"/>
      <c r="K14" s="7"/>
    </row>
    <row r="15" spans="1:11" ht="30" customHeight="1">
      <c r="A15" s="8" t="s">
        <v>12</v>
      </c>
      <c r="B15" s="9"/>
      <c r="C15" s="9"/>
      <c r="D15" s="9"/>
      <c r="E15" s="9"/>
      <c r="F15" s="13" t="s">
        <v>13</v>
      </c>
      <c r="G15" s="14"/>
      <c r="H15" s="15"/>
      <c r="I15" s="16" t="s">
        <v>14</v>
      </c>
      <c r="J15" s="17"/>
      <c r="K15" s="18"/>
    </row>
    <row r="16" spans="1:1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s="28" customFormat="1" ht="34.5" customHeight="1">
      <c r="A17" s="21" t="s">
        <v>15</v>
      </c>
      <c r="B17" s="22"/>
      <c r="C17" s="23">
        <v>83835</v>
      </c>
      <c r="D17" s="23"/>
      <c r="E17" s="23"/>
      <c r="F17" s="24" t="s">
        <v>16</v>
      </c>
      <c r="G17" s="25" t="s">
        <v>17</v>
      </c>
      <c r="H17" s="26"/>
      <c r="I17" s="26"/>
      <c r="J17" s="27" t="s">
        <v>16</v>
      </c>
    </row>
    <row r="18" spans="1:11" s="28" customFormat="1" ht="15.75">
      <c r="A18" s="21" t="s">
        <v>18</v>
      </c>
      <c r="B18" s="22"/>
      <c r="C18" s="23">
        <f>SUM(E23:E31)</f>
        <v>17368</v>
      </c>
      <c r="D18" s="23"/>
      <c r="E18" s="23"/>
      <c r="F18" s="24" t="s">
        <v>16</v>
      </c>
      <c r="G18" s="29"/>
      <c r="H18" s="29"/>
      <c r="I18" s="29"/>
      <c r="J18" s="30" t="s">
        <v>16</v>
      </c>
    </row>
    <row r="19" spans="1:11" s="28" customFormat="1" ht="15.75">
      <c r="A19" s="21" t="s">
        <v>19</v>
      </c>
      <c r="B19" s="22"/>
      <c r="C19" s="23">
        <f>C17-C18</f>
        <v>66467</v>
      </c>
      <c r="D19" s="23"/>
      <c r="E19" s="23"/>
      <c r="F19" s="24" t="s">
        <v>16</v>
      </c>
      <c r="G19" s="31" t="s">
        <v>20</v>
      </c>
      <c r="I19" s="32">
        <v>53737</v>
      </c>
      <c r="J19" s="30" t="s">
        <v>16</v>
      </c>
      <c r="K19" s="33" t="s">
        <v>21</v>
      </c>
    </row>
    <row r="20" spans="1:11" ht="30" customHeight="1">
      <c r="A20" s="34" t="s">
        <v>22</v>
      </c>
      <c r="B20" s="35" t="s">
        <v>23</v>
      </c>
      <c r="C20" s="35" t="s">
        <v>24</v>
      </c>
      <c r="D20" s="35" t="s">
        <v>25</v>
      </c>
      <c r="E20" s="36" t="s">
        <v>26</v>
      </c>
      <c r="F20" s="37" t="s">
        <v>27</v>
      </c>
      <c r="G20" s="35" t="s">
        <v>28</v>
      </c>
      <c r="H20" s="35"/>
      <c r="I20" s="38" t="s">
        <v>29</v>
      </c>
      <c r="J20" s="39"/>
      <c r="K20" s="40"/>
    </row>
    <row r="21" spans="1:11" ht="28.15" customHeight="1">
      <c r="A21" s="34"/>
      <c r="B21" s="35"/>
      <c r="C21" s="35"/>
      <c r="D21" s="35"/>
      <c r="E21" s="41" t="s">
        <v>30</v>
      </c>
      <c r="F21" s="42"/>
      <c r="G21" s="43" t="s">
        <v>31</v>
      </c>
      <c r="H21" s="43" t="s">
        <v>32</v>
      </c>
      <c r="I21" s="44" t="s">
        <v>33</v>
      </c>
      <c r="J21" s="43" t="s">
        <v>34</v>
      </c>
      <c r="K21" s="43" t="s">
        <v>35</v>
      </c>
    </row>
    <row r="22" spans="1:11" ht="42.6" customHeight="1">
      <c r="A22" s="45" t="s">
        <v>36</v>
      </c>
      <c r="B22" s="46" t="s">
        <v>37</v>
      </c>
      <c r="C22" s="47"/>
      <c r="D22" s="48" t="s">
        <v>38</v>
      </c>
      <c r="E22" s="49">
        <v>8385</v>
      </c>
      <c r="F22" s="48" t="s">
        <v>39</v>
      </c>
      <c r="G22" s="50"/>
      <c r="H22" s="51"/>
      <c r="I22" s="51" t="s">
        <v>40</v>
      </c>
      <c r="J22" s="51"/>
      <c r="K22" s="51"/>
    </row>
    <row r="23" spans="1:11" ht="33" customHeight="1">
      <c r="A23" s="45" t="s">
        <v>41</v>
      </c>
      <c r="B23" s="46" t="s">
        <v>42</v>
      </c>
      <c r="C23" s="52" t="s">
        <v>43</v>
      </c>
      <c r="D23" s="48" t="s">
        <v>38</v>
      </c>
      <c r="E23" s="49">
        <v>2500</v>
      </c>
      <c r="F23" s="48" t="s">
        <v>39</v>
      </c>
      <c r="G23" s="50" t="s">
        <v>44</v>
      </c>
      <c r="H23" s="50" t="s">
        <v>45</v>
      </c>
      <c r="I23" s="51" t="s">
        <v>40</v>
      </c>
      <c r="J23" s="51"/>
      <c r="K23" s="51"/>
    </row>
    <row r="24" spans="1:11" ht="36" customHeight="1">
      <c r="A24" s="45" t="s">
        <v>46</v>
      </c>
      <c r="B24" s="46" t="s">
        <v>47</v>
      </c>
      <c r="C24" s="52" t="s">
        <v>43</v>
      </c>
      <c r="D24" s="48" t="s">
        <v>38</v>
      </c>
      <c r="E24" s="49">
        <v>2000</v>
      </c>
      <c r="F24" s="48" t="s">
        <v>39</v>
      </c>
      <c r="G24" s="50" t="s">
        <v>44</v>
      </c>
      <c r="H24" s="50" t="s">
        <v>45</v>
      </c>
      <c r="I24" s="51" t="s">
        <v>40</v>
      </c>
      <c r="J24" s="51"/>
      <c r="K24" s="51"/>
    </row>
    <row r="25" spans="1:11" ht="36" customHeight="1">
      <c r="A25" s="45" t="s">
        <v>48</v>
      </c>
      <c r="B25" s="46" t="s">
        <v>49</v>
      </c>
      <c r="C25" s="52" t="s">
        <v>43</v>
      </c>
      <c r="D25" s="48" t="s">
        <v>38</v>
      </c>
      <c r="E25" s="49">
        <v>1700</v>
      </c>
      <c r="F25" s="48" t="s">
        <v>39</v>
      </c>
      <c r="G25" s="50" t="s">
        <v>44</v>
      </c>
      <c r="H25" s="50" t="s">
        <v>45</v>
      </c>
      <c r="I25" s="51" t="s">
        <v>40</v>
      </c>
      <c r="J25" s="51"/>
      <c r="K25" s="51"/>
    </row>
    <row r="26" spans="1:11" ht="36" customHeight="1">
      <c r="A26" s="45" t="s">
        <v>50</v>
      </c>
      <c r="B26" s="46" t="s">
        <v>51</v>
      </c>
      <c r="C26" s="52" t="s">
        <v>43</v>
      </c>
      <c r="D26" s="48" t="s">
        <v>38</v>
      </c>
      <c r="E26" s="49">
        <v>1000</v>
      </c>
      <c r="F26" s="48" t="s">
        <v>39</v>
      </c>
      <c r="G26" s="50" t="s">
        <v>44</v>
      </c>
      <c r="H26" s="50" t="s">
        <v>45</v>
      </c>
      <c r="I26" s="51" t="s">
        <v>40</v>
      </c>
      <c r="J26" s="51"/>
      <c r="K26" s="51"/>
    </row>
    <row r="27" spans="1:11" ht="49.15" customHeight="1">
      <c r="A27" s="45" t="s">
        <v>52</v>
      </c>
      <c r="B27" s="46" t="s">
        <v>53</v>
      </c>
      <c r="C27" s="52" t="s">
        <v>43</v>
      </c>
      <c r="D27" s="48" t="s">
        <v>38</v>
      </c>
      <c r="E27" s="53">
        <v>1168</v>
      </c>
      <c r="F27" s="54" t="s">
        <v>54</v>
      </c>
      <c r="G27" s="50" t="s">
        <v>44</v>
      </c>
      <c r="H27" s="50" t="s">
        <v>45</v>
      </c>
      <c r="I27" s="51" t="s">
        <v>40</v>
      </c>
      <c r="J27" s="51"/>
      <c r="K27" s="51"/>
    </row>
    <row r="28" spans="1:11" ht="45.75" customHeight="1">
      <c r="A28" s="45" t="s">
        <v>55</v>
      </c>
      <c r="B28" s="46" t="s">
        <v>56</v>
      </c>
      <c r="C28" s="52" t="s">
        <v>43</v>
      </c>
      <c r="D28" s="48" t="s">
        <v>38</v>
      </c>
      <c r="E28" s="53">
        <v>3000</v>
      </c>
      <c r="F28" s="48" t="s">
        <v>39</v>
      </c>
      <c r="G28" s="50" t="s">
        <v>44</v>
      </c>
      <c r="H28" s="50" t="s">
        <v>45</v>
      </c>
      <c r="I28" s="51" t="s">
        <v>40</v>
      </c>
      <c r="J28" s="55"/>
      <c r="K28" s="51"/>
    </row>
    <row r="29" spans="1:11" ht="63">
      <c r="A29" s="45" t="s">
        <v>57</v>
      </c>
      <c r="B29" s="46" t="s">
        <v>58</v>
      </c>
      <c r="C29" s="52" t="s">
        <v>43</v>
      </c>
      <c r="D29" s="48" t="s">
        <v>38</v>
      </c>
      <c r="E29" s="53">
        <v>1500</v>
      </c>
      <c r="F29" s="48" t="s">
        <v>59</v>
      </c>
      <c r="G29" s="50" t="s">
        <v>44</v>
      </c>
      <c r="H29" s="50" t="s">
        <v>45</v>
      </c>
      <c r="I29" s="51" t="s">
        <v>40</v>
      </c>
      <c r="J29" s="51"/>
      <c r="K29" s="51"/>
    </row>
    <row r="30" spans="1:11" ht="39.950000000000003" customHeight="1">
      <c r="A30" s="45" t="s">
        <v>60</v>
      </c>
      <c r="B30" s="46" t="s">
        <v>61</v>
      </c>
      <c r="C30" s="52" t="s">
        <v>43</v>
      </c>
      <c r="D30" s="48" t="s">
        <v>38</v>
      </c>
      <c r="E30" s="53">
        <v>3000</v>
      </c>
      <c r="F30" s="48" t="s">
        <v>39</v>
      </c>
      <c r="G30" s="50" t="s">
        <v>44</v>
      </c>
      <c r="H30" s="50" t="s">
        <v>45</v>
      </c>
      <c r="I30" s="51" t="s">
        <v>40</v>
      </c>
      <c r="J30" s="51"/>
      <c r="K30" s="51"/>
    </row>
    <row r="31" spans="1:11" ht="63">
      <c r="A31" s="45" t="s">
        <v>62</v>
      </c>
      <c r="B31" s="46" t="s">
        <v>63</v>
      </c>
      <c r="C31" s="52" t="s">
        <v>43</v>
      </c>
      <c r="D31" s="48" t="s">
        <v>38</v>
      </c>
      <c r="E31" s="53">
        <v>1500</v>
      </c>
      <c r="F31" s="48" t="s">
        <v>59</v>
      </c>
      <c r="G31" s="50" t="s">
        <v>44</v>
      </c>
      <c r="H31" s="50" t="s">
        <v>45</v>
      </c>
      <c r="I31" s="51" t="s">
        <v>40</v>
      </c>
      <c r="J31" s="51"/>
      <c r="K31" s="51"/>
    </row>
    <row r="32" spans="1:11" ht="39.950000000000003" customHeight="1">
      <c r="A32" s="45" t="s">
        <v>64</v>
      </c>
      <c r="B32" s="46" t="s">
        <v>65</v>
      </c>
      <c r="C32" s="52" t="s">
        <v>43</v>
      </c>
      <c r="D32" s="48" t="s">
        <v>38</v>
      </c>
      <c r="E32" s="53">
        <v>3000</v>
      </c>
      <c r="F32" s="48" t="s">
        <v>39</v>
      </c>
      <c r="G32" s="50" t="s">
        <v>66</v>
      </c>
      <c r="H32" s="50" t="s">
        <v>66</v>
      </c>
      <c r="I32" s="51"/>
      <c r="J32" s="51" t="s">
        <v>40</v>
      </c>
      <c r="K32" s="51"/>
    </row>
    <row r="33" spans="1:11" ht="39.950000000000003" customHeight="1">
      <c r="A33" s="45" t="s">
        <v>67</v>
      </c>
      <c r="B33" s="46" t="s">
        <v>68</v>
      </c>
      <c r="C33" s="52" t="s">
        <v>43</v>
      </c>
      <c r="D33" s="48" t="s">
        <v>38</v>
      </c>
      <c r="E33" s="53">
        <v>3000</v>
      </c>
      <c r="F33" s="48" t="s">
        <v>39</v>
      </c>
      <c r="G33" s="50" t="s">
        <v>69</v>
      </c>
      <c r="H33" s="50" t="s">
        <v>69</v>
      </c>
      <c r="I33" s="51"/>
      <c r="J33" s="55" t="s">
        <v>40</v>
      </c>
      <c r="K33" s="51"/>
    </row>
    <row r="34" spans="1:11" ht="39.950000000000003" customHeight="1">
      <c r="A34" s="45" t="s">
        <v>70</v>
      </c>
      <c r="B34" s="46" t="s">
        <v>71</v>
      </c>
      <c r="C34" s="52" t="s">
        <v>43</v>
      </c>
      <c r="D34" s="48" t="s">
        <v>38</v>
      </c>
      <c r="E34" s="56">
        <v>10500</v>
      </c>
      <c r="F34" s="48" t="s">
        <v>39</v>
      </c>
      <c r="G34" s="50" t="s">
        <v>72</v>
      </c>
      <c r="H34" s="50" t="s">
        <v>73</v>
      </c>
      <c r="I34" s="51"/>
      <c r="J34" s="51" t="s">
        <v>40</v>
      </c>
      <c r="K34" s="51"/>
    </row>
    <row r="35" spans="1:11" ht="39.950000000000003" customHeight="1">
      <c r="A35" s="45" t="s">
        <v>74</v>
      </c>
      <c r="B35" s="46" t="s">
        <v>75</v>
      </c>
      <c r="C35" s="52" t="s">
        <v>43</v>
      </c>
      <c r="D35" s="48" t="s">
        <v>38</v>
      </c>
      <c r="E35" s="56">
        <v>10000</v>
      </c>
      <c r="F35" s="48" t="s">
        <v>39</v>
      </c>
      <c r="G35" s="50" t="s">
        <v>76</v>
      </c>
      <c r="H35" s="50" t="s">
        <v>76</v>
      </c>
      <c r="I35" s="51"/>
      <c r="J35" s="51" t="s">
        <v>40</v>
      </c>
      <c r="K35" s="51"/>
    </row>
    <row r="36" spans="1:11" ht="39.950000000000003" customHeight="1">
      <c r="A36" s="45" t="s">
        <v>77</v>
      </c>
      <c r="B36" s="46" t="s">
        <v>78</v>
      </c>
      <c r="C36" s="52" t="s">
        <v>79</v>
      </c>
      <c r="D36" s="48" t="s">
        <v>38</v>
      </c>
      <c r="E36" s="57">
        <v>41850</v>
      </c>
      <c r="F36" s="48" t="s">
        <v>39</v>
      </c>
      <c r="G36" s="50" t="s">
        <v>80</v>
      </c>
      <c r="H36" s="50" t="s">
        <v>81</v>
      </c>
      <c r="I36" s="51"/>
      <c r="J36" s="51"/>
      <c r="K36" s="51" t="s">
        <v>40</v>
      </c>
    </row>
    <row r="37" spans="1:11" ht="39.950000000000003" customHeight="1">
      <c r="A37" s="45" t="s">
        <v>82</v>
      </c>
      <c r="B37" s="46" t="s">
        <v>83</v>
      </c>
      <c r="C37" s="52" t="s">
        <v>43</v>
      </c>
      <c r="D37" s="48" t="s">
        <v>38</v>
      </c>
      <c r="E37" s="56">
        <v>6000</v>
      </c>
      <c r="F37" s="48" t="s">
        <v>39</v>
      </c>
      <c r="G37" s="50" t="s">
        <v>80</v>
      </c>
      <c r="H37" s="50" t="s">
        <v>81</v>
      </c>
      <c r="I37" s="51"/>
      <c r="J37" s="51"/>
      <c r="K37" s="51" t="s">
        <v>40</v>
      </c>
    </row>
    <row r="38" spans="1:11" ht="39.950000000000003" customHeight="1">
      <c r="A38" s="45" t="s">
        <v>84</v>
      </c>
      <c r="B38" s="46" t="s">
        <v>85</v>
      </c>
      <c r="C38" s="52" t="s">
        <v>43</v>
      </c>
      <c r="D38" s="48" t="s">
        <v>38</v>
      </c>
      <c r="E38" s="56">
        <v>26000</v>
      </c>
      <c r="F38" s="48" t="s">
        <v>39</v>
      </c>
      <c r="G38" s="50" t="s">
        <v>86</v>
      </c>
      <c r="H38" s="50" t="s">
        <v>87</v>
      </c>
      <c r="I38" s="51"/>
      <c r="J38" s="51"/>
      <c r="K38" s="51" t="s">
        <v>40</v>
      </c>
    </row>
    <row r="39" spans="1:11" ht="39.950000000000003" customHeight="1">
      <c r="A39" s="45" t="s">
        <v>88</v>
      </c>
      <c r="B39" s="46" t="s">
        <v>89</v>
      </c>
      <c r="C39" s="52" t="s">
        <v>43</v>
      </c>
      <c r="D39" s="48" t="s">
        <v>38</v>
      </c>
      <c r="E39" s="56">
        <v>16900</v>
      </c>
      <c r="F39" s="48" t="s">
        <v>39</v>
      </c>
      <c r="G39" s="50" t="s">
        <v>86</v>
      </c>
      <c r="H39" s="50" t="s">
        <v>87</v>
      </c>
      <c r="I39" s="51"/>
      <c r="J39" s="51"/>
      <c r="K39" s="51" t="s">
        <v>40</v>
      </c>
    </row>
    <row r="40" spans="1:11" ht="39.950000000000003" customHeight="1">
      <c r="A40" s="45" t="s">
        <v>90</v>
      </c>
      <c r="B40" s="46" t="s">
        <v>91</v>
      </c>
      <c r="C40" s="58" t="s">
        <v>79</v>
      </c>
      <c r="D40" s="48" t="s">
        <v>38</v>
      </c>
      <c r="E40" s="56">
        <v>5700</v>
      </c>
      <c r="F40" s="48" t="s">
        <v>39</v>
      </c>
      <c r="G40" s="50" t="s">
        <v>80</v>
      </c>
      <c r="H40" s="50" t="s">
        <v>92</v>
      </c>
      <c r="I40" s="51"/>
      <c r="J40" s="51"/>
      <c r="K40" s="51" t="s">
        <v>40</v>
      </c>
    </row>
    <row r="41" spans="1:11" ht="39.950000000000003" customHeight="1">
      <c r="A41" s="45" t="s">
        <v>93</v>
      </c>
      <c r="B41" s="46" t="s">
        <v>94</v>
      </c>
      <c r="C41" s="52" t="s">
        <v>43</v>
      </c>
      <c r="D41" s="48" t="s">
        <v>38</v>
      </c>
      <c r="E41" s="56">
        <v>775</v>
      </c>
      <c r="F41" s="48" t="s">
        <v>39</v>
      </c>
      <c r="G41" s="50" t="s">
        <v>80</v>
      </c>
      <c r="H41" s="50" t="s">
        <v>92</v>
      </c>
      <c r="I41" s="51"/>
      <c r="J41" s="51"/>
      <c r="K41" s="51" t="s">
        <v>40</v>
      </c>
    </row>
    <row r="42" spans="1:11" ht="39.950000000000003" customHeight="1">
      <c r="A42" s="45" t="s">
        <v>95</v>
      </c>
      <c r="B42" s="46" t="s">
        <v>96</v>
      </c>
      <c r="C42" s="52" t="s">
        <v>43</v>
      </c>
      <c r="D42" s="48" t="s">
        <v>38</v>
      </c>
      <c r="E42" s="56">
        <v>1550</v>
      </c>
      <c r="F42" s="48" t="s">
        <v>39</v>
      </c>
      <c r="G42" s="50" t="s">
        <v>80</v>
      </c>
      <c r="H42" s="50" t="s">
        <v>97</v>
      </c>
      <c r="I42" s="51"/>
      <c r="J42" s="51"/>
      <c r="K42" s="51" t="s">
        <v>40</v>
      </c>
    </row>
    <row r="43" spans="1:11" ht="39.950000000000003" customHeight="1">
      <c r="A43" s="45" t="s">
        <v>98</v>
      </c>
      <c r="B43" s="46" t="s">
        <v>99</v>
      </c>
      <c r="C43" s="52" t="s">
        <v>43</v>
      </c>
      <c r="D43" s="48" t="s">
        <v>38</v>
      </c>
      <c r="E43" s="56">
        <v>22800</v>
      </c>
      <c r="F43" s="48" t="s">
        <v>39</v>
      </c>
      <c r="G43" s="50" t="s">
        <v>100</v>
      </c>
      <c r="H43" s="50" t="s">
        <v>101</v>
      </c>
      <c r="I43" s="51"/>
      <c r="J43" s="51"/>
      <c r="K43" s="51" t="s">
        <v>40</v>
      </c>
    </row>
    <row r="44" spans="1:11" ht="39.950000000000003" customHeight="1">
      <c r="A44" s="45" t="s">
        <v>102</v>
      </c>
      <c r="B44" s="46" t="s">
        <v>103</v>
      </c>
      <c r="C44" s="52" t="s">
        <v>43</v>
      </c>
      <c r="D44" s="48" t="s">
        <v>38</v>
      </c>
      <c r="E44" s="56">
        <v>20200</v>
      </c>
      <c r="F44" s="48" t="s">
        <v>39</v>
      </c>
      <c r="G44" s="50" t="s">
        <v>100</v>
      </c>
      <c r="H44" s="50" t="s">
        <v>101</v>
      </c>
      <c r="I44" s="51"/>
      <c r="J44" s="51"/>
      <c r="K44" s="51" t="s">
        <v>40</v>
      </c>
    </row>
    <row r="45" spans="1:11" ht="39.950000000000003" customHeight="1">
      <c r="A45" s="45" t="s">
        <v>104</v>
      </c>
      <c r="B45" s="46" t="s">
        <v>105</v>
      </c>
      <c r="C45" s="52" t="s">
        <v>43</v>
      </c>
      <c r="D45" s="48" t="s">
        <v>38</v>
      </c>
      <c r="E45" s="56">
        <v>40400</v>
      </c>
      <c r="F45" s="48" t="s">
        <v>39</v>
      </c>
      <c r="G45" s="50" t="s">
        <v>100</v>
      </c>
      <c r="H45" s="50" t="s">
        <v>101</v>
      </c>
      <c r="I45" s="51"/>
      <c r="J45" s="51"/>
      <c r="K45" s="51" t="s">
        <v>40</v>
      </c>
    </row>
    <row r="46" spans="1:11" ht="39.950000000000003" customHeight="1">
      <c r="A46" s="45" t="s">
        <v>106</v>
      </c>
      <c r="B46" s="46" t="s">
        <v>107</v>
      </c>
      <c r="C46" s="52" t="s">
        <v>43</v>
      </c>
      <c r="D46" s="48" t="s">
        <v>38</v>
      </c>
      <c r="E46" s="56">
        <v>52000</v>
      </c>
      <c r="F46" s="48" t="s">
        <v>39</v>
      </c>
      <c r="G46" s="50" t="s">
        <v>86</v>
      </c>
      <c r="H46" s="50" t="s">
        <v>101</v>
      </c>
      <c r="I46" s="51"/>
      <c r="J46" s="51"/>
      <c r="K46" s="51" t="s">
        <v>40</v>
      </c>
    </row>
    <row r="47" spans="1:11" ht="39.950000000000003" customHeight="1">
      <c r="A47" s="45" t="s">
        <v>108</v>
      </c>
      <c r="B47" s="46" t="s">
        <v>109</v>
      </c>
      <c r="C47" s="52" t="s">
        <v>43</v>
      </c>
      <c r="D47" s="48" t="s">
        <v>38</v>
      </c>
      <c r="E47" s="56">
        <v>5100</v>
      </c>
      <c r="F47" s="48" t="s">
        <v>39</v>
      </c>
      <c r="G47" s="50" t="s">
        <v>86</v>
      </c>
      <c r="H47" s="50" t="s">
        <v>101</v>
      </c>
      <c r="I47" s="51"/>
      <c r="J47" s="51"/>
      <c r="K47" s="51" t="s">
        <v>40</v>
      </c>
    </row>
    <row r="48" spans="1:11" ht="39.950000000000003" customHeight="1">
      <c r="A48" s="45" t="s">
        <v>110</v>
      </c>
      <c r="B48" s="46" t="s">
        <v>111</v>
      </c>
      <c r="C48" s="52" t="s">
        <v>43</v>
      </c>
      <c r="D48" s="48" t="s">
        <v>38</v>
      </c>
      <c r="E48" s="56">
        <v>8500</v>
      </c>
      <c r="F48" s="48" t="s">
        <v>39</v>
      </c>
      <c r="G48" s="50" t="s">
        <v>112</v>
      </c>
      <c r="H48" s="50" t="s">
        <v>113</v>
      </c>
      <c r="I48" s="51"/>
      <c r="J48" s="51"/>
      <c r="K48" s="51" t="s">
        <v>40</v>
      </c>
    </row>
    <row r="49" spans="1:11" ht="39.950000000000003" customHeight="1">
      <c r="A49" s="45" t="s">
        <v>114</v>
      </c>
      <c r="B49" s="46" t="s">
        <v>115</v>
      </c>
      <c r="C49" s="52" t="s">
        <v>43</v>
      </c>
      <c r="D49" s="48" t="s">
        <v>38</v>
      </c>
      <c r="E49" s="56">
        <v>17000</v>
      </c>
      <c r="F49" s="48" t="s">
        <v>39</v>
      </c>
      <c r="G49" s="50" t="s">
        <v>116</v>
      </c>
      <c r="H49" s="50" t="s">
        <v>113</v>
      </c>
      <c r="I49" s="51"/>
      <c r="J49" s="51"/>
      <c r="K49" s="51" t="s">
        <v>40</v>
      </c>
    </row>
    <row r="50" spans="1:11" ht="39.950000000000003" customHeight="1">
      <c r="A50" s="45" t="s">
        <v>117</v>
      </c>
      <c r="B50" s="46" t="s">
        <v>118</v>
      </c>
      <c r="C50" s="52" t="s">
        <v>43</v>
      </c>
      <c r="D50" s="48" t="s">
        <v>38</v>
      </c>
      <c r="E50" s="56">
        <v>8500</v>
      </c>
      <c r="F50" s="48" t="s">
        <v>39</v>
      </c>
      <c r="G50" s="50" t="s">
        <v>112</v>
      </c>
      <c r="H50" s="50" t="s">
        <v>113</v>
      </c>
      <c r="I50" s="51"/>
      <c r="J50" s="51"/>
      <c r="K50" s="51" t="s">
        <v>40</v>
      </c>
    </row>
    <row r="51" spans="1:11" ht="39.950000000000003" customHeight="1">
      <c r="A51" s="45" t="s">
        <v>119</v>
      </c>
      <c r="B51" s="46" t="s">
        <v>120</v>
      </c>
      <c r="C51" s="52" t="s">
        <v>43</v>
      </c>
      <c r="D51" s="48" t="s">
        <v>38</v>
      </c>
      <c r="E51" s="56">
        <v>6000</v>
      </c>
      <c r="F51" s="48" t="s">
        <v>39</v>
      </c>
      <c r="G51" s="50" t="s">
        <v>73</v>
      </c>
      <c r="H51" s="50" t="s">
        <v>80</v>
      </c>
      <c r="I51" s="51"/>
      <c r="J51" s="51"/>
      <c r="K51" s="51" t="s">
        <v>40</v>
      </c>
    </row>
    <row r="52" spans="1:11" ht="39.950000000000003" customHeight="1">
      <c r="A52" s="45" t="s">
        <v>121</v>
      </c>
      <c r="B52" s="46" t="s">
        <v>122</v>
      </c>
      <c r="C52" s="52" t="s">
        <v>43</v>
      </c>
      <c r="D52" s="48" t="s">
        <v>38</v>
      </c>
      <c r="E52" s="56">
        <v>2250</v>
      </c>
      <c r="F52" s="48" t="s">
        <v>39</v>
      </c>
      <c r="G52" s="50" t="s">
        <v>123</v>
      </c>
      <c r="H52" s="50" t="s">
        <v>124</v>
      </c>
      <c r="I52" s="51"/>
      <c r="J52" s="51"/>
      <c r="K52" s="51" t="s">
        <v>40</v>
      </c>
    </row>
    <row r="53" spans="1:11" ht="39.950000000000003" customHeight="1">
      <c r="A53" s="45" t="s">
        <v>125</v>
      </c>
      <c r="B53" s="46" t="s">
        <v>126</v>
      </c>
      <c r="C53" s="52" t="s">
        <v>43</v>
      </c>
      <c r="D53" s="48" t="s">
        <v>38</v>
      </c>
      <c r="E53" s="56">
        <v>3000</v>
      </c>
      <c r="F53" s="48" t="s">
        <v>39</v>
      </c>
      <c r="G53" s="50" t="s">
        <v>80</v>
      </c>
      <c r="H53" s="50" t="s">
        <v>80</v>
      </c>
      <c r="I53" s="51"/>
      <c r="J53" s="51"/>
      <c r="K53" s="51" t="s">
        <v>40</v>
      </c>
    </row>
    <row r="54" spans="1:11" ht="39.950000000000003" customHeight="1">
      <c r="A54" s="45" t="s">
        <v>127</v>
      </c>
      <c r="B54" s="46" t="s">
        <v>128</v>
      </c>
      <c r="C54" s="52" t="s">
        <v>43</v>
      </c>
      <c r="D54" s="48" t="s">
        <v>38</v>
      </c>
      <c r="E54" s="56">
        <v>1000</v>
      </c>
      <c r="F54" s="48" t="s">
        <v>39</v>
      </c>
      <c r="G54" s="50" t="s">
        <v>116</v>
      </c>
      <c r="H54" s="50" t="s">
        <v>116</v>
      </c>
      <c r="I54" s="51"/>
      <c r="J54" s="43"/>
      <c r="K54" s="51" t="s">
        <v>40</v>
      </c>
    </row>
    <row r="55" spans="1:11" ht="39.950000000000003" customHeight="1">
      <c r="A55" s="45" t="s">
        <v>129</v>
      </c>
      <c r="B55" s="46" t="s">
        <v>130</v>
      </c>
      <c r="C55" s="52" t="s">
        <v>43</v>
      </c>
      <c r="D55" s="48" t="s">
        <v>38</v>
      </c>
      <c r="E55" s="56">
        <v>12000</v>
      </c>
      <c r="F55" s="48" t="s">
        <v>39</v>
      </c>
      <c r="G55" s="50" t="s">
        <v>131</v>
      </c>
      <c r="H55" s="50" t="s">
        <v>132</v>
      </c>
      <c r="I55" s="51"/>
      <c r="J55" s="43"/>
      <c r="K55" s="51" t="s">
        <v>40</v>
      </c>
    </row>
    <row r="56" spans="1:11" ht="39.950000000000003" customHeight="1">
      <c r="A56" s="45" t="s">
        <v>133</v>
      </c>
      <c r="B56" s="46" t="s">
        <v>134</v>
      </c>
      <c r="C56" s="52" t="s">
        <v>43</v>
      </c>
      <c r="D56" s="48" t="s">
        <v>38</v>
      </c>
      <c r="E56" s="56">
        <v>5500</v>
      </c>
      <c r="F56" s="48" t="s">
        <v>39</v>
      </c>
      <c r="G56" s="50" t="s">
        <v>135</v>
      </c>
      <c r="H56" s="50" t="s">
        <v>135</v>
      </c>
      <c r="I56" s="51"/>
      <c r="J56" s="43"/>
      <c r="K56" s="51" t="s">
        <v>40</v>
      </c>
    </row>
    <row r="57" spans="1:11" ht="39.950000000000003" customHeight="1">
      <c r="A57" s="45" t="s">
        <v>136</v>
      </c>
      <c r="B57" s="46" t="s">
        <v>137</v>
      </c>
      <c r="C57" s="52" t="s">
        <v>43</v>
      </c>
      <c r="D57" s="48" t="s">
        <v>38</v>
      </c>
      <c r="E57" s="56">
        <v>6000</v>
      </c>
      <c r="F57" s="48" t="s">
        <v>39</v>
      </c>
      <c r="G57" s="50" t="s">
        <v>138</v>
      </c>
      <c r="H57" s="50" t="s">
        <v>124</v>
      </c>
      <c r="I57" s="51"/>
      <c r="J57" s="43"/>
      <c r="K57" s="51" t="s">
        <v>40</v>
      </c>
    </row>
    <row r="58" spans="1:11" ht="39.950000000000003" customHeight="1">
      <c r="A58" s="45" t="s">
        <v>139</v>
      </c>
      <c r="B58" s="46" t="s">
        <v>140</v>
      </c>
      <c r="C58" s="52" t="s">
        <v>43</v>
      </c>
      <c r="D58" s="48" t="s">
        <v>38</v>
      </c>
      <c r="E58" s="56">
        <v>2000</v>
      </c>
      <c r="F58" s="48" t="s">
        <v>39</v>
      </c>
      <c r="G58" s="50" t="s">
        <v>97</v>
      </c>
      <c r="H58" s="50" t="s">
        <v>97</v>
      </c>
      <c r="I58" s="51"/>
      <c r="J58" s="43"/>
      <c r="K58" s="51" t="s">
        <v>40</v>
      </c>
    </row>
    <row r="59" spans="1:11" ht="39.950000000000003" customHeight="1">
      <c r="A59" s="45" t="s">
        <v>141</v>
      </c>
      <c r="B59" s="46" t="s">
        <v>142</v>
      </c>
      <c r="C59" s="52" t="s">
        <v>43</v>
      </c>
      <c r="D59" s="48" t="s">
        <v>38</v>
      </c>
      <c r="E59" s="56">
        <v>5500</v>
      </c>
      <c r="F59" s="48" t="s">
        <v>39</v>
      </c>
      <c r="G59" s="50" t="s">
        <v>100</v>
      </c>
      <c r="H59" s="50" t="s">
        <v>143</v>
      </c>
      <c r="I59" s="51"/>
      <c r="J59" s="43"/>
      <c r="K59" s="51" t="s">
        <v>40</v>
      </c>
    </row>
    <row r="60" spans="1:11" ht="30" customHeight="1" thickBot="1">
      <c r="A60" s="59"/>
      <c r="B60" s="60"/>
      <c r="C60" s="61"/>
      <c r="D60" s="61"/>
      <c r="E60" s="62"/>
      <c r="F60" s="61"/>
      <c r="G60" s="61"/>
      <c r="H60" s="61"/>
      <c r="I60" s="61"/>
      <c r="J60" s="63"/>
      <c r="K60" s="63"/>
    </row>
    <row r="61" spans="1:11" ht="30" customHeight="1">
      <c r="A61" s="64"/>
      <c r="B61" s="65"/>
      <c r="C61" s="66"/>
      <c r="D61" s="67"/>
      <c r="E61" s="67"/>
      <c r="F61" s="67"/>
      <c r="G61" s="67"/>
      <c r="H61" s="67"/>
      <c r="I61" s="67"/>
      <c r="J61" s="68"/>
      <c r="K61" s="68"/>
    </row>
    <row r="62" spans="1:11" ht="81" customHeight="1">
      <c r="A62" s="69" t="s">
        <v>144</v>
      </c>
      <c r="B62" s="69" t="s">
        <v>145</v>
      </c>
      <c r="C62" s="69" t="s">
        <v>146</v>
      </c>
      <c r="D62" s="67"/>
      <c r="F62" s="67"/>
      <c r="G62" s="67"/>
      <c r="K62" s="67"/>
    </row>
    <row r="63" spans="1:11" ht="32.1" customHeight="1">
      <c r="A63" s="70" t="s">
        <v>147</v>
      </c>
      <c r="B63" s="71">
        <f>SUM(E22:E31)</f>
        <v>25753</v>
      </c>
      <c r="C63" s="72">
        <f>C17</f>
        <v>83835</v>
      </c>
      <c r="D63" s="67"/>
      <c r="F63" s="67"/>
      <c r="G63" s="67"/>
      <c r="K63" s="67"/>
    </row>
    <row r="64" spans="1:11" ht="31.5" customHeight="1">
      <c r="A64" s="70" t="s">
        <v>148</v>
      </c>
      <c r="B64" s="73">
        <f>SUM(E32:E35)</f>
        <v>26500</v>
      </c>
      <c r="C64" s="74">
        <v>102392</v>
      </c>
      <c r="D64" s="67"/>
      <c r="F64" s="67"/>
      <c r="G64" s="67"/>
      <c r="K64" s="67"/>
    </row>
    <row r="65" spans="1:11" ht="32.1" customHeight="1" thickBot="1">
      <c r="A65" s="75" t="s">
        <v>149</v>
      </c>
      <c r="B65" s="62">
        <f>SUM(E36:E59)</f>
        <v>316525</v>
      </c>
      <c r="C65" s="61">
        <v>300980</v>
      </c>
      <c r="D65" s="67"/>
      <c r="F65" s="67"/>
      <c r="G65" s="67"/>
      <c r="K65" s="67"/>
    </row>
    <row r="67" spans="1:11">
      <c r="A67" s="76" t="s">
        <v>150</v>
      </c>
      <c r="B67" s="76"/>
      <c r="C67" s="76"/>
      <c r="D67" s="67"/>
      <c r="E67" s="67"/>
    </row>
    <row r="68" spans="1:11">
      <c r="A68" s="76" t="s">
        <v>151</v>
      </c>
      <c r="B68" s="76"/>
      <c r="C68" s="76"/>
      <c r="D68" s="67"/>
      <c r="E68" s="67"/>
    </row>
    <row r="69" spans="1:11" ht="29.25" customHeight="1">
      <c r="A69" s="77" t="s">
        <v>152</v>
      </c>
      <c r="B69" s="77"/>
      <c r="C69" s="77"/>
      <c r="D69" s="78"/>
      <c r="E69" s="78"/>
    </row>
    <row r="70" spans="1:11">
      <c r="A70" s="79" t="s">
        <v>153</v>
      </c>
      <c r="B70" s="79"/>
      <c r="C70" s="79"/>
    </row>
    <row r="71" spans="1:11">
      <c r="J71" s="68"/>
      <c r="K71" s="68"/>
    </row>
    <row r="72" spans="1:11">
      <c r="J72" s="68"/>
      <c r="K72" s="68"/>
    </row>
    <row r="73" spans="1:11">
      <c r="J73" s="68"/>
      <c r="K73" s="68"/>
    </row>
  </sheetData>
  <mergeCells count="31">
    <mergeCell ref="G20:H20"/>
    <mergeCell ref="I20:K20"/>
    <mergeCell ref="A67:C67"/>
    <mergeCell ref="A68:C68"/>
    <mergeCell ref="A69:C69"/>
    <mergeCell ref="A70:C70"/>
    <mergeCell ref="C19:E19"/>
    <mergeCell ref="A20:A21"/>
    <mergeCell ref="B20:B21"/>
    <mergeCell ref="C20:C21"/>
    <mergeCell ref="D20:D21"/>
    <mergeCell ref="F20:F21"/>
    <mergeCell ref="A15:E15"/>
    <mergeCell ref="F15:H15"/>
    <mergeCell ref="I15:K15"/>
    <mergeCell ref="A16:K16"/>
    <mergeCell ref="C17:E17"/>
    <mergeCell ref="G17:I18"/>
    <mergeCell ref="C18:E18"/>
    <mergeCell ref="A12:E12"/>
    <mergeCell ref="F12:K12"/>
    <mergeCell ref="A13:E13"/>
    <mergeCell ref="F13:K13"/>
    <mergeCell ref="A14:E14"/>
    <mergeCell ref="F14:K14"/>
    <mergeCell ref="A8:K8"/>
    <mergeCell ref="A9:K9"/>
    <mergeCell ref="A10:E10"/>
    <mergeCell ref="F10:K10"/>
    <mergeCell ref="A11:E11"/>
    <mergeCell ref="F11:K11"/>
  </mergeCells>
  <pageMargins left="0.70866141732283472" right="0.70866141732283472" top="0.74803149606299213" bottom="0.74803149606299213" header="0.31496062992125984" footer="0.31496062992125984"/>
  <pageSetup paperSize="8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I_71 Válvölgyi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András mü.</dc:creator>
  <cp:lastModifiedBy>Szabó András mü.</cp:lastModifiedBy>
  <dcterms:created xsi:type="dcterms:W3CDTF">2019-08-12T09:23:19Z</dcterms:created>
  <dcterms:modified xsi:type="dcterms:W3CDTF">2019-08-12T09:23:28Z</dcterms:modified>
</cp:coreProperties>
</file>